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0" windowWidth="20475" windowHeight="9135"/>
  </bookViews>
  <sheets>
    <sheet name="套格式班表 " sheetId="21" r:id="rId1"/>
  </sheets>
  <calcPr calcId="145621"/>
</workbook>
</file>

<file path=xl/calcChain.xml><?xml version="1.0" encoding="utf-8"?>
<calcChain xmlns="http://schemas.openxmlformats.org/spreadsheetml/2006/main">
  <c r="AL18" i="21" l="1"/>
  <c r="AR18" i="21"/>
  <c r="AY12" i="21"/>
  <c r="AY13" i="21"/>
  <c r="AY14" i="21"/>
  <c r="AY15" i="21"/>
  <c r="AY16" i="21"/>
  <c r="AY17" i="21"/>
  <c r="AY18" i="21"/>
  <c r="AY11" i="21"/>
  <c r="AK18" i="21" l="1"/>
  <c r="AJ18" i="21"/>
  <c r="AR11" i="21"/>
  <c r="AQ12" i="21"/>
  <c r="AP11" i="21"/>
  <c r="AL11" i="21" l="1"/>
  <c r="AJ11" i="21"/>
  <c r="AK11" i="21" l="1"/>
  <c r="AS18" i="21" l="1"/>
  <c r="AS12" i="21" l="1"/>
  <c r="AP15" i="21"/>
  <c r="AM16" i="21"/>
  <c r="AL15" i="21"/>
  <c r="AK15" i="21"/>
  <c r="AJ13" i="21"/>
  <c r="AS11" i="21" l="1"/>
  <c r="AQ18" i="21" l="1"/>
  <c r="AU18" i="21" s="1"/>
  <c r="AP18" i="21"/>
  <c r="AT18" i="21" s="1"/>
  <c r="AM18" i="21"/>
  <c r="AS17" i="21"/>
  <c r="AR17" i="21"/>
  <c r="AQ17" i="21"/>
  <c r="AU17" i="21" s="1"/>
  <c r="AP17" i="21"/>
  <c r="AT17" i="21" s="1"/>
  <c r="AM17" i="21"/>
  <c r="AL17" i="21"/>
  <c r="AK17" i="21"/>
  <c r="AO17" i="21" s="1"/>
  <c r="AJ17" i="21"/>
  <c r="AN17" i="21" s="1"/>
  <c r="AS16" i="21"/>
  <c r="AR16" i="21"/>
  <c r="AQ16" i="21"/>
  <c r="AU16" i="21" s="1"/>
  <c r="AP16" i="21"/>
  <c r="AT16" i="21" s="1"/>
  <c r="AL16" i="21"/>
  <c r="AK16" i="21"/>
  <c r="AO16" i="21" s="1"/>
  <c r="AJ16" i="21"/>
  <c r="AN16" i="21" s="1"/>
  <c r="AS15" i="21"/>
  <c r="AR15" i="21"/>
  <c r="AQ15" i="21"/>
  <c r="AU15" i="21" s="1"/>
  <c r="AT15" i="21"/>
  <c r="AM15" i="21"/>
  <c r="AO15" i="21" s="1"/>
  <c r="AJ15" i="21"/>
  <c r="AN15" i="21" s="1"/>
  <c r="AS14" i="21"/>
  <c r="AR14" i="21"/>
  <c r="AQ14" i="21"/>
  <c r="AU14" i="21" s="1"/>
  <c r="AP14" i="21"/>
  <c r="AM14" i="21"/>
  <c r="AL14" i="21"/>
  <c r="AK14" i="21"/>
  <c r="AO14" i="21" s="1"/>
  <c r="AJ14" i="21"/>
  <c r="AN14" i="21" s="1"/>
  <c r="AS13" i="21"/>
  <c r="AR13" i="21"/>
  <c r="AQ13" i="21"/>
  <c r="AP13" i="21"/>
  <c r="AT13" i="21" s="1"/>
  <c r="AM13" i="21"/>
  <c r="AL13" i="21"/>
  <c r="AK13" i="21"/>
  <c r="AO13" i="21" s="1"/>
  <c r="AN13" i="21"/>
  <c r="AR12" i="21"/>
  <c r="AU12" i="21"/>
  <c r="AP12" i="21"/>
  <c r="AT12" i="21" s="1"/>
  <c r="AM12" i="21"/>
  <c r="AL12" i="21"/>
  <c r="AK12" i="21"/>
  <c r="AO12" i="21" s="1"/>
  <c r="AJ12" i="21"/>
  <c r="AN12" i="21" s="1"/>
  <c r="AQ11" i="21"/>
  <c r="AU11" i="21" s="1"/>
  <c r="AT11" i="21"/>
  <c r="AM11" i="21"/>
  <c r="AN11" i="21"/>
  <c r="AV12" i="21" l="1"/>
  <c r="AX12" i="21" s="1"/>
  <c r="AT14" i="21"/>
  <c r="AV14" i="21" s="1"/>
  <c r="AX14" i="21" s="1"/>
  <c r="AU13" i="21"/>
  <c r="AO18" i="21"/>
  <c r="AN18" i="21"/>
  <c r="AO11" i="21"/>
  <c r="AV11" i="21" s="1"/>
  <c r="AX11" i="21" s="1"/>
  <c r="AV16" i="21"/>
  <c r="AX16" i="21" s="1"/>
  <c r="AV15" i="21"/>
  <c r="AX15" i="21" s="1"/>
  <c r="AV17" i="21"/>
  <c r="AX17" i="21" s="1"/>
  <c r="AV13" i="21" l="1"/>
  <c r="AX13" i="21" s="1"/>
  <c r="AV18" i="21"/>
  <c r="AX18" i="21" s="1"/>
</calcChain>
</file>

<file path=xl/sharedStrings.xml><?xml version="1.0" encoding="utf-8"?>
<sst xmlns="http://schemas.openxmlformats.org/spreadsheetml/2006/main" count="118" uniqueCount="76">
  <si>
    <t>宋俊宏婦幼醫院</t>
  </si>
  <si>
    <t>員工排班表</t>
  </si>
  <si>
    <t>一週內沒有例</t>
  </si>
  <si>
    <t>一週內多餘一個例</t>
  </si>
  <si>
    <t>四周內例休不為8日</t>
  </si>
  <si>
    <t>四週工作時數：160小時 單位:病房</t>
    <phoneticPr fontId="3" type="noConversion"/>
  </si>
  <si>
    <t>30095</t>
  </si>
  <si>
    <t>黃惠欣</t>
  </si>
  <si>
    <t>30099</t>
  </si>
  <si>
    <t>李珮婕</t>
  </si>
  <si>
    <t>30182</t>
  </si>
  <si>
    <t>魏婉君</t>
  </si>
  <si>
    <t>30224</t>
  </si>
  <si>
    <t>黃卉蓁</t>
  </si>
  <si>
    <t>30240</t>
  </si>
  <si>
    <t>李詩誼</t>
  </si>
  <si>
    <t>30341</t>
  </si>
  <si>
    <t>趙珮芬</t>
  </si>
  <si>
    <t>30373</t>
  </si>
  <si>
    <t>王怡晴</t>
  </si>
  <si>
    <t>30258</t>
  </si>
  <si>
    <t>翁曉瑩</t>
  </si>
  <si>
    <t>國</t>
    <phoneticPr fontId="3" type="noConversion"/>
  </si>
  <si>
    <t>2週小計</t>
    <phoneticPr fontId="3" type="noConversion"/>
  </si>
  <si>
    <t>4週28天</t>
    <phoneticPr fontId="3" type="noConversion"/>
  </si>
  <si>
    <t>例</t>
    <phoneticPr fontId="3" type="noConversion"/>
  </si>
  <si>
    <t>休</t>
    <phoneticPr fontId="3" type="noConversion"/>
  </si>
  <si>
    <t>例+休</t>
    <phoneticPr fontId="3" type="noConversion"/>
  </si>
  <si>
    <t>28天</t>
    <phoneticPr fontId="3" type="noConversion"/>
  </si>
  <si>
    <t>160時</t>
    <phoneticPr fontId="3" type="noConversion"/>
  </si>
  <si>
    <t>4週共160時</t>
    <phoneticPr fontId="3" type="noConversion"/>
  </si>
  <si>
    <t>第十二月期第二週</t>
    <phoneticPr fontId="3" type="noConversion"/>
  </si>
  <si>
    <t>第十二月期第三週</t>
    <phoneticPr fontId="3" type="noConversion"/>
  </si>
  <si>
    <t>第十二月期第四週</t>
    <phoneticPr fontId="3" type="noConversion"/>
  </si>
  <si>
    <t>第十二月期第一週</t>
    <phoneticPr fontId="3" type="noConversion"/>
  </si>
  <si>
    <t>第十二期四週合計</t>
    <phoneticPr fontId="3" type="noConversion"/>
  </si>
  <si>
    <t>十一月</t>
    <phoneticPr fontId="3" type="noConversion"/>
  </si>
  <si>
    <t>29/一</t>
    <phoneticPr fontId="3" type="noConversion"/>
  </si>
  <si>
    <t>30/二</t>
    <phoneticPr fontId="3" type="noConversion"/>
  </si>
  <si>
    <t>排班月份：110第十三月期班表</t>
    <phoneticPr fontId="3" type="noConversion"/>
  </si>
  <si>
    <t>第十三月期第一週</t>
    <phoneticPr fontId="3" type="noConversion"/>
  </si>
  <si>
    <t>第十三月期第二週</t>
    <phoneticPr fontId="3" type="noConversion"/>
  </si>
  <si>
    <t>第十三月期第三週</t>
    <phoneticPr fontId="3" type="noConversion"/>
  </si>
  <si>
    <t>第十三月期第四週</t>
    <phoneticPr fontId="3" type="noConversion"/>
  </si>
  <si>
    <t>十二月</t>
    <phoneticPr fontId="3" type="noConversion"/>
  </si>
  <si>
    <t>01/三</t>
    <phoneticPr fontId="3" type="noConversion"/>
  </si>
  <si>
    <t>02/四</t>
    <phoneticPr fontId="3" type="noConversion"/>
  </si>
  <si>
    <t>03/五</t>
    <phoneticPr fontId="3" type="noConversion"/>
  </si>
  <si>
    <t>04/六</t>
    <phoneticPr fontId="3" type="noConversion"/>
  </si>
  <si>
    <t>05/日</t>
    <phoneticPr fontId="3" type="noConversion"/>
  </si>
  <si>
    <t>06/一</t>
    <phoneticPr fontId="3" type="noConversion"/>
  </si>
  <si>
    <t>07/二</t>
    <phoneticPr fontId="3" type="noConversion"/>
  </si>
  <si>
    <t>08/三</t>
    <phoneticPr fontId="3" type="noConversion"/>
  </si>
  <si>
    <t>09/四</t>
    <phoneticPr fontId="3" type="noConversion"/>
  </si>
  <si>
    <t>10/五</t>
    <phoneticPr fontId="3" type="noConversion"/>
  </si>
  <si>
    <t>11/六</t>
    <phoneticPr fontId="3" type="noConversion"/>
  </si>
  <si>
    <t>12/日</t>
    <phoneticPr fontId="3" type="noConversion"/>
  </si>
  <si>
    <t>13/一</t>
    <phoneticPr fontId="3" type="noConversion"/>
  </si>
  <si>
    <t>14/二</t>
    <phoneticPr fontId="3" type="noConversion"/>
  </si>
  <si>
    <t>15/三</t>
    <phoneticPr fontId="3" type="noConversion"/>
  </si>
  <si>
    <t>16/四</t>
    <phoneticPr fontId="3" type="noConversion"/>
  </si>
  <si>
    <t>17/五</t>
    <phoneticPr fontId="3" type="noConversion"/>
  </si>
  <si>
    <t>18/六</t>
    <phoneticPr fontId="3" type="noConversion"/>
  </si>
  <si>
    <t>19/日</t>
    <phoneticPr fontId="3" type="noConversion"/>
  </si>
  <si>
    <t>20/一</t>
    <phoneticPr fontId="3" type="noConversion"/>
  </si>
  <si>
    <t>21/二</t>
    <phoneticPr fontId="3" type="noConversion"/>
  </si>
  <si>
    <t>22/三</t>
    <phoneticPr fontId="3" type="noConversion"/>
  </si>
  <si>
    <t>23/四</t>
    <phoneticPr fontId="3" type="noConversion"/>
  </si>
  <si>
    <t>24/五</t>
    <phoneticPr fontId="3" type="noConversion"/>
  </si>
  <si>
    <t>25/六</t>
    <phoneticPr fontId="3" type="noConversion"/>
  </si>
  <si>
    <t>26/日</t>
    <phoneticPr fontId="3" type="noConversion"/>
  </si>
  <si>
    <t>27/一</t>
    <phoneticPr fontId="3" type="noConversion"/>
  </si>
  <si>
    <t>28/二</t>
    <phoneticPr fontId="3" type="noConversion"/>
  </si>
  <si>
    <t>29/三</t>
    <phoneticPr fontId="3" type="noConversion"/>
  </si>
  <si>
    <t>30/四</t>
    <phoneticPr fontId="3" type="noConversion"/>
  </si>
  <si>
    <t>31/五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</si>
</sst>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2"/>
      <color theme="1"/>
      <name val="新細明體"/>
      <family val="2"/>
      <charset val="136"/>
      <scheme val="minor"/>
    </font>
    <font>
      <sz val="10"/>
      <color indexed="8"/>
      <name val="MS Sans Serif"/>
    </font>
    <font>
      <sz val="12"/>
      <color indexed="8"/>
      <name val="細明體"/>
      <family val="3"/>
      <charset val="136"/>
    </font>
    <font>
      <sz val="9"/>
      <name val="新細明體"/>
      <family val="2"/>
      <charset val="136"/>
      <scheme val="minor"/>
    </font>
    <font>
      <sz val="12"/>
      <color indexed="8"/>
      <name val="MS Sans Serif"/>
    </font>
    <font>
      <sz val="16"/>
      <color indexed="8"/>
      <name val="MS Sans Serif"/>
    </font>
    <font>
      <sz val="16"/>
      <color theme="1"/>
      <name val="新細明體"/>
      <family val="2"/>
      <charset val="136"/>
      <scheme val="minor"/>
    </font>
    <font>
      <sz val="16"/>
      <color indexed="8"/>
      <name val="細明體"/>
      <family val="3"/>
      <charset val="136"/>
    </font>
    <font>
      <b/>
      <sz val="18"/>
      <color indexed="8"/>
      <name val="細明體"/>
      <family val="3"/>
      <charset val="136"/>
    </font>
    <font>
      <sz val="18"/>
      <color theme="1"/>
      <name val="新細明體"/>
      <family val="2"/>
      <charset val="136"/>
      <scheme val="minor"/>
    </font>
    <font>
      <sz val="18"/>
      <color indexed="8"/>
      <name val="細明體"/>
      <family val="3"/>
      <charset val="136"/>
    </font>
    <font>
      <sz val="22"/>
      <color theme="1"/>
      <name val="新細明體"/>
      <family val="2"/>
      <charset val="136"/>
      <scheme val="minor"/>
    </font>
    <font>
      <sz val="22"/>
      <color indexed="8"/>
      <name val="細明體"/>
      <family val="3"/>
      <charset val="136"/>
    </font>
    <font>
      <sz val="20"/>
      <color indexed="8"/>
      <name val="細明體"/>
      <family val="3"/>
      <charset val="136"/>
    </font>
    <font>
      <sz val="18"/>
      <color theme="1"/>
      <name val="新細明體"/>
      <family val="1"/>
      <charset val="136"/>
      <scheme val="minor"/>
    </font>
    <font>
      <sz val="18"/>
      <color rgb="FFC00000"/>
      <name val="新細明體"/>
      <family val="2"/>
      <charset val="136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/>
      <bottom/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FF0000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6">
    <xf numFmtId="0" fontId="0" fillId="0" borderId="0" xfId="0">
      <alignment vertical="center"/>
    </xf>
    <xf numFmtId="0" fontId="9" fillId="0" borderId="0" xfId="0" applyFont="1" applyProtection="1">
      <alignment vertical="center"/>
      <protection locked="0"/>
    </xf>
    <xf numFmtId="3" fontId="7" fillId="0" borderId="0" xfId="1" applyNumberFormat="1" applyFont="1" applyAlignment="1" applyProtection="1">
      <alignment horizontal="left" vertical="top"/>
      <protection locked="0"/>
    </xf>
    <xf numFmtId="0" fontId="5" fillId="0" borderId="0" xfId="1" applyFont="1" applyAlignment="1" applyProtection="1">
      <alignment horizontal="left" vertical="top"/>
      <protection locked="0"/>
    </xf>
    <xf numFmtId="0" fontId="6" fillId="0" borderId="0" xfId="0" applyFont="1" applyProtection="1">
      <alignment vertical="center"/>
      <protection locked="0"/>
    </xf>
    <xf numFmtId="0" fontId="7" fillId="0" borderId="0" xfId="1" applyFont="1" applyAlignment="1" applyProtection="1">
      <alignment horizontal="left" vertical="top"/>
      <protection locked="0"/>
    </xf>
    <xf numFmtId="0" fontId="2" fillId="0" borderId="0" xfId="1" applyFont="1" applyAlignment="1" applyProtection="1">
      <alignment horizontal="left" vertical="top"/>
      <protection locked="0"/>
    </xf>
    <xf numFmtId="0" fontId="0" fillId="0" borderId="0" xfId="0" applyProtection="1">
      <alignment vertical="center"/>
      <protection locked="0"/>
    </xf>
    <xf numFmtId="0" fontId="12" fillId="0" borderId="0" xfId="1" applyFont="1" applyAlignment="1" applyProtection="1">
      <alignment horizontal="center" vertical="top"/>
      <protection locked="0"/>
    </xf>
    <xf numFmtId="0" fontId="11" fillId="2" borderId="3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 applyProtection="1">
      <alignment horizontal="center" vertical="center"/>
    </xf>
    <xf numFmtId="0" fontId="11" fillId="4" borderId="1" xfId="0" applyFont="1" applyFill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left" vertical="top"/>
      <protection locked="0"/>
    </xf>
    <xf numFmtId="0" fontId="4" fillId="0" borderId="5" xfId="1" applyFont="1" applyBorder="1" applyAlignment="1" applyProtection="1">
      <alignment horizontal="left" vertical="top"/>
      <protection locked="0"/>
    </xf>
    <xf numFmtId="0" fontId="0" fillId="0" borderId="0" xfId="0" applyBorder="1" applyProtection="1">
      <alignment vertical="center"/>
      <protection locked="0"/>
    </xf>
    <xf numFmtId="0" fontId="15" fillId="5" borderId="0" xfId="0" applyFont="1" applyFill="1" applyProtection="1">
      <alignment vertical="center"/>
      <protection locked="0"/>
    </xf>
    <xf numFmtId="0" fontId="9" fillId="6" borderId="0" xfId="0" applyFont="1" applyFill="1" applyProtection="1">
      <alignment vertical="center"/>
      <protection locked="0"/>
    </xf>
    <xf numFmtId="0" fontId="12" fillId="0" borderId="1" xfId="1" applyFont="1" applyBorder="1" applyAlignment="1" applyProtection="1">
      <alignment horizontal="center" vertical="center"/>
      <protection locked="0"/>
    </xf>
    <xf numFmtId="0" fontId="6" fillId="7" borderId="0" xfId="0" applyFont="1" applyFill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14" fillId="0" borderId="0" xfId="0" applyFont="1" applyProtection="1">
      <alignment vertical="center"/>
    </xf>
    <xf numFmtId="0" fontId="10" fillId="0" borderId="3" xfId="1" applyFont="1" applyBorder="1" applyAlignment="1" applyProtection="1">
      <alignment horizontal="center" vertical="center"/>
    </xf>
    <xf numFmtId="0" fontId="10" fillId="0" borderId="1" xfId="1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4" fillId="0" borderId="6" xfId="1" applyFont="1" applyBorder="1" applyAlignment="1" applyProtection="1">
      <alignment horizontal="left" vertical="top"/>
      <protection locked="0"/>
    </xf>
    <xf numFmtId="0" fontId="2" fillId="0" borderId="0" xfId="1" applyFont="1" applyBorder="1" applyAlignment="1" applyProtection="1">
      <alignment horizontal="left" vertical="top"/>
      <protection locked="0"/>
    </xf>
    <xf numFmtId="0" fontId="11" fillId="8" borderId="1" xfId="0" applyFont="1" applyFill="1" applyBorder="1" applyAlignment="1" applyProtection="1">
      <alignment horizontal="center" vertical="center"/>
    </xf>
    <xf numFmtId="0" fontId="10" fillId="0" borderId="0" xfId="1" applyFont="1" applyBorder="1" applyAlignment="1" applyProtection="1">
      <alignment horizontal="center" vertical="center" wrapText="1"/>
    </xf>
    <xf numFmtId="0" fontId="12" fillId="0" borderId="2" xfId="1" applyFont="1" applyBorder="1" applyAlignment="1" applyProtection="1">
      <alignment horizontal="center" vertical="top"/>
      <protection locked="0"/>
    </xf>
    <xf numFmtId="0" fontId="10" fillId="0" borderId="0" xfId="1" applyFont="1" applyFill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2" fillId="0" borderId="1" xfId="1" applyFont="1" applyBorder="1" applyAlignment="1" applyProtection="1">
      <alignment horizontal="left" vertical="center"/>
      <protection locked="0"/>
    </xf>
    <xf numFmtId="0" fontId="10" fillId="0" borderId="0" xfId="1" applyFont="1" applyAlignment="1" applyProtection="1">
      <alignment horizontal="center" vertical="top"/>
      <protection locked="0"/>
    </xf>
    <xf numFmtId="0" fontId="13" fillId="0" borderId="0" xfId="1" applyFont="1" applyAlignment="1" applyProtection="1">
      <alignment horizontal="left" vertical="top"/>
      <protection locked="0"/>
    </xf>
    <xf numFmtId="0" fontId="13" fillId="0" borderId="3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0" fillId="0" borderId="0" xfId="1" applyFont="1" applyAlignment="1" applyProtection="1">
      <alignment horizontal="center" vertical="top"/>
      <protection locked="0"/>
    </xf>
    <xf numFmtId="0" fontId="13" fillId="0" borderId="10" xfId="1" applyFont="1" applyBorder="1" applyAlignment="1">
      <alignment horizontal="center" vertical="center"/>
    </xf>
    <xf numFmtId="0" fontId="10" fillId="0" borderId="11" xfId="1" applyFont="1" applyFill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center" vertical="top"/>
      <protection locked="0"/>
    </xf>
    <xf numFmtId="0" fontId="13" fillId="0" borderId="6" xfId="1" applyFont="1" applyBorder="1" applyAlignment="1" applyProtection="1">
      <alignment vertical="top"/>
      <protection locked="0"/>
    </xf>
    <xf numFmtId="0" fontId="13" fillId="0" borderId="0" xfId="1" applyFont="1" applyBorder="1" applyAlignment="1" applyProtection="1">
      <alignment vertical="top"/>
      <protection locked="0"/>
    </xf>
    <xf numFmtId="0" fontId="12" fillId="0" borderId="2" xfId="1" applyFont="1" applyBorder="1" applyAlignment="1" applyProtection="1">
      <alignment horizontal="center" vertical="center"/>
    </xf>
    <xf numFmtId="0" fontId="10" fillId="0" borderId="2" xfId="1" applyFont="1" applyBorder="1" applyAlignment="1" applyProtection="1">
      <alignment horizontal="center" vertical="center" wrapText="1"/>
    </xf>
    <xf numFmtId="0" fontId="8" fillId="0" borderId="0" xfId="1" applyFont="1" applyAlignment="1" applyProtection="1">
      <alignment horizontal="center" vertical="top"/>
      <protection locked="0"/>
    </xf>
    <xf numFmtId="0" fontId="10" fillId="0" borderId="0" xfId="1" applyFont="1" applyAlignment="1" applyProtection="1">
      <alignment horizontal="center" vertical="top"/>
      <protection locked="0"/>
    </xf>
    <xf numFmtId="0" fontId="13" fillId="0" borderId="0" xfId="1" applyFont="1" applyAlignment="1" applyProtection="1">
      <alignment horizontal="left" vertical="top"/>
      <protection locked="0"/>
    </xf>
    <xf numFmtId="0" fontId="10" fillId="0" borderId="0" xfId="1" applyFont="1" applyAlignment="1" applyProtection="1">
      <alignment horizontal="left" vertical="top"/>
      <protection locked="0"/>
    </xf>
    <xf numFmtId="0" fontId="13" fillId="0" borderId="6" xfId="1" applyFont="1" applyBorder="1" applyAlignment="1" applyProtection="1">
      <alignment horizontal="center" vertical="top"/>
      <protection locked="0"/>
    </xf>
    <xf numFmtId="0" fontId="13" fillId="0" borderId="0" xfId="1" applyFont="1" applyBorder="1" applyAlignment="1" applyProtection="1">
      <alignment horizontal="center" vertical="top"/>
      <protection locked="0"/>
    </xf>
    <xf numFmtId="0" fontId="13" fillId="0" borderId="5" xfId="1" applyFont="1" applyBorder="1" applyAlignment="1" applyProtection="1">
      <alignment horizontal="center" vertical="top"/>
      <protection locked="0"/>
    </xf>
  </cellXfs>
  <cellStyles count="2">
    <cellStyle name="一般" xfId="0" builtinId="0"/>
    <cellStyle name="一般 2" xfId="1"/>
  </cellStyles>
  <dxfs count="290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6"/>
  <sheetViews>
    <sheetView tabSelected="1" zoomScale="50" zoomScaleNormal="50" workbookViewId="0">
      <pane xSplit="2" ySplit="2" topLeftCell="C4" activePane="bottomRight" state="frozen"/>
      <selection pane="topRight" activeCell="C1" sqref="C1"/>
      <selection pane="bottomLeft" activeCell="A3" sqref="A3"/>
      <selection pane="bottomRight" activeCell="AL32" sqref="AL32"/>
    </sheetView>
  </sheetViews>
  <sheetFormatPr defaultRowHeight="16.5" x14ac:dyDescent="0.25"/>
  <cols>
    <col min="1" max="1" width="15" style="7" customWidth="1"/>
    <col min="2" max="2" width="13" style="7" bestFit="1" customWidth="1"/>
    <col min="3" max="5" width="9" style="7"/>
    <col min="6" max="6" width="9.75" style="7" customWidth="1"/>
    <col min="7" max="7" width="9" style="7"/>
    <col min="8" max="8" width="10.25" style="7" customWidth="1"/>
    <col min="9" max="9" width="11.5" style="7" customWidth="1"/>
    <col min="10" max="23" width="9" style="7"/>
    <col min="24" max="24" width="9.625" style="7" customWidth="1"/>
    <col min="25" max="26" width="9" style="7"/>
    <col min="27" max="27" width="10.75" style="7" customWidth="1"/>
    <col min="28" max="28" width="10" style="7" customWidth="1"/>
    <col min="29" max="29" width="10.25" style="7" customWidth="1"/>
    <col min="30" max="30" width="10.5" style="7" customWidth="1"/>
    <col min="31" max="35" width="10.875" style="7" customWidth="1"/>
    <col min="36" max="36" width="12.5" style="7" customWidth="1"/>
    <col min="37" max="37" width="12.25" style="7" customWidth="1"/>
    <col min="38" max="38" width="14" style="7" customWidth="1"/>
    <col min="39" max="39" width="12.5" style="7" customWidth="1"/>
    <col min="40" max="40" width="11.25" style="7" customWidth="1"/>
    <col min="41" max="41" width="12" style="7" customWidth="1"/>
    <col min="42" max="42" width="14.25" style="7" customWidth="1"/>
    <col min="43" max="43" width="12.25" style="7" customWidth="1"/>
    <col min="44" max="44" width="11.75" style="7" customWidth="1"/>
    <col min="45" max="45" width="12.75" style="7" customWidth="1"/>
    <col min="46" max="47" width="10.75" style="7" customWidth="1"/>
    <col min="48" max="48" width="21.75" style="7" customWidth="1"/>
    <col min="49" max="49" width="13.75" style="7" customWidth="1"/>
    <col min="50" max="50" width="14.5" style="7" customWidth="1"/>
    <col min="51" max="16384" width="9" style="7"/>
  </cols>
  <sheetData>
    <row r="1" spans="1:51" s="1" customFormat="1" ht="33.75" customHeight="1" x14ac:dyDescent="0.2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</row>
    <row r="2" spans="1:51" s="1" customFormat="1" ht="33.75" customHeight="1" x14ac:dyDescent="0.25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17"/>
      <c r="AK2" s="1" t="s">
        <v>2</v>
      </c>
    </row>
    <row r="3" spans="1:51" s="1" customFormat="1" ht="33.7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44"/>
      <c r="AG3" s="44"/>
      <c r="AH3" s="44"/>
      <c r="AI3" s="41"/>
      <c r="AJ3" s="18"/>
      <c r="AK3" s="1" t="s">
        <v>3</v>
      </c>
    </row>
    <row r="4" spans="1:51" s="4" customFormat="1" ht="27.75" x14ac:dyDescent="0.25">
      <c r="A4" s="51" t="s">
        <v>39</v>
      </c>
      <c r="B4" s="51"/>
      <c r="C4" s="51"/>
      <c r="D4" s="51"/>
      <c r="E4" s="51"/>
      <c r="F4" s="51"/>
      <c r="G4" s="51"/>
      <c r="H4" s="51"/>
      <c r="I4" s="2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20"/>
      <c r="AK4" s="4" t="s">
        <v>4</v>
      </c>
    </row>
    <row r="5" spans="1:51" s="4" customFormat="1" ht="25.5" x14ac:dyDescent="0.25">
      <c r="A5" s="52" t="s">
        <v>5</v>
      </c>
      <c r="B5" s="52"/>
      <c r="C5" s="52"/>
      <c r="D5" s="52"/>
      <c r="E5" s="52"/>
      <c r="F5" s="52"/>
      <c r="G5" s="52"/>
      <c r="H5" s="52"/>
      <c r="I5" s="5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51" s="4" customFormat="1" ht="27.75" x14ac:dyDescent="0.25">
      <c r="A6" s="35"/>
      <c r="B6" s="35"/>
      <c r="C6" s="35"/>
      <c r="D6" s="35"/>
      <c r="E6" s="35"/>
      <c r="F6" s="35"/>
      <c r="G6" s="35"/>
      <c r="H6" s="35"/>
      <c r="I6" s="5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51" ht="27.75" x14ac:dyDescent="0.25">
      <c r="A7" s="6"/>
      <c r="B7" s="27"/>
      <c r="C7" s="53" t="s">
        <v>40</v>
      </c>
      <c r="D7" s="54"/>
      <c r="E7" s="54"/>
      <c r="F7" s="54"/>
      <c r="G7" s="54"/>
      <c r="H7" s="54"/>
      <c r="I7" s="55"/>
      <c r="J7" s="53" t="s">
        <v>41</v>
      </c>
      <c r="K7" s="54"/>
      <c r="L7" s="54"/>
      <c r="M7" s="54"/>
      <c r="N7" s="54"/>
      <c r="O7" s="54"/>
      <c r="P7" s="55"/>
      <c r="Q7" s="53" t="s">
        <v>42</v>
      </c>
      <c r="R7" s="54"/>
      <c r="S7" s="54"/>
      <c r="T7" s="54"/>
      <c r="U7" s="54"/>
      <c r="V7" s="54"/>
      <c r="W7" s="55"/>
      <c r="X7" s="53" t="s">
        <v>43</v>
      </c>
      <c r="Y7" s="54"/>
      <c r="Z7" s="54"/>
      <c r="AA7" s="54"/>
      <c r="AB7" s="54"/>
      <c r="AC7" s="54"/>
      <c r="AD7" s="55"/>
      <c r="AE7" s="45"/>
      <c r="AF7" s="46"/>
      <c r="AG7" s="46"/>
      <c r="AH7" s="46"/>
      <c r="AI7" s="46"/>
      <c r="AR7" s="21"/>
    </row>
    <row r="8" spans="1:51" ht="2.25" customHeight="1" x14ac:dyDescent="0.25">
      <c r="A8" s="6"/>
      <c r="B8" s="27"/>
      <c r="C8" s="26"/>
      <c r="D8" s="14"/>
      <c r="E8" s="14"/>
      <c r="F8" s="14"/>
      <c r="G8" s="14"/>
      <c r="H8" s="14"/>
      <c r="I8" s="15"/>
      <c r="J8" s="26"/>
      <c r="K8" s="14"/>
      <c r="L8" s="14"/>
      <c r="M8" s="14"/>
      <c r="N8" s="14"/>
      <c r="O8" s="14"/>
      <c r="P8" s="15"/>
      <c r="Q8" s="26"/>
      <c r="R8" s="14"/>
      <c r="S8" s="14"/>
      <c r="T8" s="14"/>
      <c r="U8" s="14"/>
      <c r="V8" s="14"/>
      <c r="W8" s="15"/>
      <c r="X8" s="26"/>
      <c r="Y8" s="14"/>
      <c r="Z8" s="14"/>
      <c r="AA8" s="14"/>
      <c r="AB8" s="14"/>
      <c r="AC8" s="14"/>
      <c r="AD8" s="15"/>
      <c r="AE8" s="26"/>
      <c r="AF8" s="14"/>
      <c r="AG8" s="14"/>
      <c r="AH8" s="14"/>
      <c r="AI8" s="14"/>
    </row>
    <row r="9" spans="1:51" ht="53.25" customHeight="1" x14ac:dyDescent="0.25">
      <c r="A9" s="8"/>
      <c r="B9" s="30"/>
      <c r="C9" s="31" t="s">
        <v>36</v>
      </c>
      <c r="D9" s="31" t="s">
        <v>36</v>
      </c>
      <c r="E9" s="31" t="s">
        <v>44</v>
      </c>
      <c r="F9" s="31" t="s">
        <v>44</v>
      </c>
      <c r="G9" s="31" t="s">
        <v>44</v>
      </c>
      <c r="H9" s="31" t="s">
        <v>44</v>
      </c>
      <c r="I9" s="43" t="s">
        <v>44</v>
      </c>
      <c r="J9" s="31" t="s">
        <v>44</v>
      </c>
      <c r="K9" s="31" t="s">
        <v>44</v>
      </c>
      <c r="L9" s="31" t="s">
        <v>44</v>
      </c>
      <c r="M9" s="31" t="s">
        <v>44</v>
      </c>
      <c r="N9" s="31" t="s">
        <v>44</v>
      </c>
      <c r="O9" s="31" t="s">
        <v>44</v>
      </c>
      <c r="P9" s="43" t="s">
        <v>44</v>
      </c>
      <c r="Q9" s="31" t="s">
        <v>44</v>
      </c>
      <c r="R9" s="31" t="s">
        <v>44</v>
      </c>
      <c r="S9" s="31" t="s">
        <v>44</v>
      </c>
      <c r="T9" s="31" t="s">
        <v>44</v>
      </c>
      <c r="U9" s="31" t="s">
        <v>44</v>
      </c>
      <c r="V9" s="31" t="s">
        <v>44</v>
      </c>
      <c r="W9" s="43" t="s">
        <v>44</v>
      </c>
      <c r="X9" s="31" t="s">
        <v>44</v>
      </c>
      <c r="Y9" s="31" t="s">
        <v>44</v>
      </c>
      <c r="Z9" s="31" t="s">
        <v>44</v>
      </c>
      <c r="AA9" s="31" t="s">
        <v>44</v>
      </c>
      <c r="AB9" s="31" t="s">
        <v>44</v>
      </c>
      <c r="AC9" s="31" t="s">
        <v>44</v>
      </c>
      <c r="AD9" s="43" t="s">
        <v>44</v>
      </c>
      <c r="AE9" s="31" t="s">
        <v>44</v>
      </c>
      <c r="AF9" s="31" t="s">
        <v>44</v>
      </c>
      <c r="AG9" s="31" t="s">
        <v>44</v>
      </c>
      <c r="AH9" s="31" t="s">
        <v>44</v>
      </c>
      <c r="AI9" s="31" t="s">
        <v>44</v>
      </c>
      <c r="AJ9" s="48" t="s">
        <v>34</v>
      </c>
      <c r="AK9" s="48"/>
      <c r="AL9" s="48" t="s">
        <v>31</v>
      </c>
      <c r="AM9" s="48"/>
      <c r="AN9" s="47" t="s">
        <v>23</v>
      </c>
      <c r="AO9" s="47"/>
      <c r="AP9" s="48" t="s">
        <v>32</v>
      </c>
      <c r="AQ9" s="48"/>
      <c r="AR9" s="48" t="s">
        <v>33</v>
      </c>
      <c r="AS9" s="48"/>
      <c r="AT9" s="47" t="s">
        <v>23</v>
      </c>
      <c r="AU9" s="47"/>
      <c r="AV9" s="29" t="s">
        <v>35</v>
      </c>
      <c r="AW9" s="29" t="s">
        <v>24</v>
      </c>
      <c r="AX9" s="29" t="s">
        <v>30</v>
      </c>
      <c r="AY9" s="22"/>
    </row>
    <row r="10" spans="1:51" s="1" customFormat="1" ht="46.5" customHeight="1" x14ac:dyDescent="0.25">
      <c r="A10" s="32"/>
      <c r="B10" s="32"/>
      <c r="C10" s="40" t="s">
        <v>37</v>
      </c>
      <c r="D10" s="37" t="s">
        <v>38</v>
      </c>
      <c r="E10" s="37" t="s">
        <v>45</v>
      </c>
      <c r="F10" s="37" t="s">
        <v>46</v>
      </c>
      <c r="G10" s="37" t="s">
        <v>47</v>
      </c>
      <c r="H10" s="37" t="s">
        <v>48</v>
      </c>
      <c r="I10" s="38" t="s">
        <v>49</v>
      </c>
      <c r="J10" s="40" t="s">
        <v>50</v>
      </c>
      <c r="K10" s="37" t="s">
        <v>51</v>
      </c>
      <c r="L10" s="37" t="s">
        <v>52</v>
      </c>
      <c r="M10" s="37" t="s">
        <v>53</v>
      </c>
      <c r="N10" s="37" t="s">
        <v>54</v>
      </c>
      <c r="O10" s="37" t="s">
        <v>55</v>
      </c>
      <c r="P10" s="38" t="s">
        <v>56</v>
      </c>
      <c r="Q10" s="40" t="s">
        <v>57</v>
      </c>
      <c r="R10" s="37" t="s">
        <v>58</v>
      </c>
      <c r="S10" s="37" t="s">
        <v>59</v>
      </c>
      <c r="T10" s="37" t="s">
        <v>60</v>
      </c>
      <c r="U10" s="37" t="s">
        <v>61</v>
      </c>
      <c r="V10" s="37" t="s">
        <v>62</v>
      </c>
      <c r="W10" s="38" t="s">
        <v>63</v>
      </c>
      <c r="X10" s="36" t="s">
        <v>64</v>
      </c>
      <c r="Y10" s="42" t="s">
        <v>65</v>
      </c>
      <c r="Z10" s="37" t="s">
        <v>66</v>
      </c>
      <c r="AA10" s="36" t="s">
        <v>67</v>
      </c>
      <c r="AB10" s="37" t="s">
        <v>68</v>
      </c>
      <c r="AC10" s="37" t="s">
        <v>69</v>
      </c>
      <c r="AD10" s="38" t="s">
        <v>70</v>
      </c>
      <c r="AE10" s="40" t="s">
        <v>71</v>
      </c>
      <c r="AF10" s="37" t="s">
        <v>72</v>
      </c>
      <c r="AG10" s="42" t="s">
        <v>73</v>
      </c>
      <c r="AH10" s="37" t="s">
        <v>74</v>
      </c>
      <c r="AI10" s="37" t="s">
        <v>75</v>
      </c>
      <c r="AJ10" s="23" t="s">
        <v>25</v>
      </c>
      <c r="AK10" s="24" t="s">
        <v>26</v>
      </c>
      <c r="AL10" s="24" t="s">
        <v>25</v>
      </c>
      <c r="AM10" s="24" t="s">
        <v>26</v>
      </c>
      <c r="AN10" s="24" t="s">
        <v>25</v>
      </c>
      <c r="AO10" s="24" t="s">
        <v>26</v>
      </c>
      <c r="AP10" s="24" t="s">
        <v>25</v>
      </c>
      <c r="AQ10" s="24" t="s">
        <v>26</v>
      </c>
      <c r="AR10" s="24" t="s">
        <v>25</v>
      </c>
      <c r="AS10" s="24" t="s">
        <v>26</v>
      </c>
      <c r="AT10" s="24" t="s">
        <v>25</v>
      </c>
      <c r="AU10" s="24" t="s">
        <v>26</v>
      </c>
      <c r="AV10" s="24" t="s">
        <v>27</v>
      </c>
      <c r="AW10" s="24" t="s">
        <v>28</v>
      </c>
      <c r="AX10" s="24" t="s">
        <v>29</v>
      </c>
      <c r="AY10" s="25" t="s">
        <v>22</v>
      </c>
    </row>
    <row r="11" spans="1:51" ht="44.25" customHeight="1" x14ac:dyDescent="0.25">
      <c r="A11" s="19" t="s">
        <v>6</v>
      </c>
      <c r="B11" s="19" t="s">
        <v>7</v>
      </c>
      <c r="C11" s="36"/>
      <c r="D11" s="37"/>
      <c r="E11" s="37"/>
      <c r="F11" s="37"/>
      <c r="G11" s="37"/>
      <c r="H11" s="37"/>
      <c r="I11" s="38"/>
      <c r="J11" s="36"/>
      <c r="K11" s="37"/>
      <c r="L11" s="37"/>
      <c r="M11" s="37"/>
      <c r="N11" s="37"/>
      <c r="O11" s="37"/>
      <c r="P11" s="38"/>
      <c r="Q11" s="36"/>
      <c r="R11" s="37"/>
      <c r="S11" s="37"/>
      <c r="T11" s="37"/>
      <c r="U11" s="37"/>
      <c r="V11" s="37"/>
      <c r="W11" s="38"/>
      <c r="X11" s="36"/>
      <c r="Y11" s="37"/>
      <c r="Z11" s="37"/>
      <c r="AA11" s="37"/>
      <c r="AB11" s="37"/>
      <c r="AC11" s="37"/>
      <c r="AD11" s="38"/>
      <c r="AE11" s="39"/>
      <c r="AF11" s="36"/>
      <c r="AG11" s="36"/>
      <c r="AH11" s="36"/>
      <c r="AI11" s="36"/>
      <c r="AJ11" s="9">
        <f t="shared" ref="AJ11:AJ18" si="0">COUNTIF(C11:I11,"例")</f>
        <v>0</v>
      </c>
      <c r="AK11" s="10">
        <f t="shared" ref="AK11:AK18" si="1">COUNTIF(C11:I11,"休")</f>
        <v>0</v>
      </c>
      <c r="AL11" s="10">
        <f t="shared" ref="AL11:AL18" si="2">COUNTIF(J11:P11,"例")</f>
        <v>0</v>
      </c>
      <c r="AM11" s="10">
        <f t="shared" ref="AM11:AM18" si="3">COUNTIF(J11:P11,"休")</f>
        <v>0</v>
      </c>
      <c r="AN11" s="11">
        <f>AJ11+AL11</f>
        <v>0</v>
      </c>
      <c r="AO11" s="11">
        <f t="shared" ref="AN11:AO18" si="4">AK11+AM11</f>
        <v>0</v>
      </c>
      <c r="AP11" s="10">
        <f t="shared" ref="AP11:AP18" si="5">COUNTIF(Q11:W11,"例")</f>
        <v>0</v>
      </c>
      <c r="AQ11" s="10">
        <f t="shared" ref="AQ11:AQ18" si="6">COUNTIF(Q11:W11,"休")</f>
        <v>0</v>
      </c>
      <c r="AR11" s="10">
        <f t="shared" ref="AR11:AR18" si="7">COUNTIF(X11:AD11,"例")</f>
        <v>0</v>
      </c>
      <c r="AS11" s="10">
        <f t="shared" ref="AS11:AS18" si="8">COUNTIF(X11:AD11,"休")</f>
        <v>0</v>
      </c>
      <c r="AT11" s="11">
        <f t="shared" ref="AT11:AU18" si="9">AP11+AR11</f>
        <v>0</v>
      </c>
      <c r="AU11" s="11">
        <f t="shared" si="9"/>
        <v>0</v>
      </c>
      <c r="AV11" s="12">
        <f>AN11+AO11+AT11+AU11</f>
        <v>0</v>
      </c>
      <c r="AW11" s="28">
        <v>28</v>
      </c>
      <c r="AX11" s="28">
        <f>(AW11-AV11)*8</f>
        <v>224</v>
      </c>
      <c r="AY11" s="13">
        <f>COUNTIF(E11:AI11,"國")</f>
        <v>0</v>
      </c>
    </row>
    <row r="12" spans="1:51" ht="48" customHeight="1" x14ac:dyDescent="0.25">
      <c r="A12" s="19" t="s">
        <v>8</v>
      </c>
      <c r="B12" s="19" t="s">
        <v>9</v>
      </c>
      <c r="C12" s="36"/>
      <c r="D12" s="37"/>
      <c r="E12" s="37"/>
      <c r="F12" s="37"/>
      <c r="G12" s="37"/>
      <c r="H12" s="37"/>
      <c r="I12" s="38"/>
      <c r="J12" s="36"/>
      <c r="K12" s="37"/>
      <c r="L12" s="37"/>
      <c r="M12" s="37"/>
      <c r="N12" s="37"/>
      <c r="O12" s="37"/>
      <c r="P12" s="38"/>
      <c r="Q12" s="36"/>
      <c r="R12" s="37"/>
      <c r="S12" s="37"/>
      <c r="T12" s="37"/>
      <c r="U12" s="37"/>
      <c r="V12" s="37"/>
      <c r="W12" s="38"/>
      <c r="X12" s="36"/>
      <c r="Y12" s="37"/>
      <c r="Z12" s="37"/>
      <c r="AA12" s="37"/>
      <c r="AB12" s="37"/>
      <c r="AC12" s="37"/>
      <c r="AD12" s="38"/>
      <c r="AE12" s="39"/>
      <c r="AF12" s="36"/>
      <c r="AG12" s="36"/>
      <c r="AH12" s="36"/>
      <c r="AI12" s="36"/>
      <c r="AJ12" s="9">
        <f t="shared" si="0"/>
        <v>0</v>
      </c>
      <c r="AK12" s="10">
        <f t="shared" si="1"/>
        <v>0</v>
      </c>
      <c r="AL12" s="10">
        <f t="shared" si="2"/>
        <v>0</v>
      </c>
      <c r="AM12" s="10">
        <f t="shared" si="3"/>
        <v>0</v>
      </c>
      <c r="AN12" s="11">
        <f t="shared" si="4"/>
        <v>0</v>
      </c>
      <c r="AO12" s="11">
        <f t="shared" si="4"/>
        <v>0</v>
      </c>
      <c r="AP12" s="10">
        <f t="shared" si="5"/>
        <v>0</v>
      </c>
      <c r="AQ12" s="10">
        <f t="shared" si="6"/>
        <v>0</v>
      </c>
      <c r="AR12" s="10">
        <f t="shared" si="7"/>
        <v>0</v>
      </c>
      <c r="AS12" s="10">
        <f t="shared" si="8"/>
        <v>0</v>
      </c>
      <c r="AT12" s="11">
        <f t="shared" si="9"/>
        <v>0</v>
      </c>
      <c r="AU12" s="11">
        <f t="shared" si="9"/>
        <v>0</v>
      </c>
      <c r="AV12" s="12">
        <f>AN12+AO12+AT12+AU12</f>
        <v>0</v>
      </c>
      <c r="AW12" s="28">
        <v>28</v>
      </c>
      <c r="AX12" s="28">
        <f t="shared" ref="AX12:AX18" si="10">(AW12-AV12)*8</f>
        <v>224</v>
      </c>
      <c r="AY12" s="13">
        <f t="shared" ref="AY12:AY18" si="11">COUNTIF(E12:AI12,"國")</f>
        <v>0</v>
      </c>
    </row>
    <row r="13" spans="1:51" ht="44.25" customHeight="1" x14ac:dyDescent="0.25">
      <c r="A13" s="19" t="s">
        <v>10</v>
      </c>
      <c r="B13" s="19" t="s">
        <v>11</v>
      </c>
      <c r="C13" s="36"/>
      <c r="D13" s="37"/>
      <c r="E13" s="37"/>
      <c r="F13" s="37"/>
      <c r="G13" s="37"/>
      <c r="H13" s="37"/>
      <c r="I13" s="38"/>
      <c r="J13" s="36"/>
      <c r="K13" s="37"/>
      <c r="L13" s="37"/>
      <c r="M13" s="37"/>
      <c r="N13" s="37"/>
      <c r="O13" s="37"/>
      <c r="P13" s="38"/>
      <c r="Q13" s="36"/>
      <c r="R13" s="37"/>
      <c r="S13" s="37"/>
      <c r="T13" s="37"/>
      <c r="U13" s="37"/>
      <c r="V13" s="37"/>
      <c r="W13" s="38"/>
      <c r="X13" s="36"/>
      <c r="Y13" s="37"/>
      <c r="Z13" s="37"/>
      <c r="AA13" s="37"/>
      <c r="AB13" s="37"/>
      <c r="AC13" s="37"/>
      <c r="AD13" s="38"/>
      <c r="AE13" s="39"/>
      <c r="AF13" s="36"/>
      <c r="AG13" s="36"/>
      <c r="AH13" s="36"/>
      <c r="AI13" s="36"/>
      <c r="AJ13" s="9">
        <f t="shared" si="0"/>
        <v>0</v>
      </c>
      <c r="AK13" s="10">
        <f t="shared" si="1"/>
        <v>0</v>
      </c>
      <c r="AL13" s="10">
        <f t="shared" si="2"/>
        <v>0</v>
      </c>
      <c r="AM13" s="10">
        <f t="shared" si="3"/>
        <v>0</v>
      </c>
      <c r="AN13" s="11">
        <f t="shared" si="4"/>
        <v>0</v>
      </c>
      <c r="AO13" s="11">
        <f t="shared" si="4"/>
        <v>0</v>
      </c>
      <c r="AP13" s="10">
        <f t="shared" si="5"/>
        <v>0</v>
      </c>
      <c r="AQ13" s="10">
        <f t="shared" si="6"/>
        <v>0</v>
      </c>
      <c r="AR13" s="10">
        <f t="shared" si="7"/>
        <v>0</v>
      </c>
      <c r="AS13" s="10">
        <f t="shared" si="8"/>
        <v>0</v>
      </c>
      <c r="AT13" s="11">
        <f t="shared" si="9"/>
        <v>0</v>
      </c>
      <c r="AU13" s="11">
        <f t="shared" si="9"/>
        <v>0</v>
      </c>
      <c r="AV13" s="12">
        <f>AN13+AO13+AT13+AU13</f>
        <v>0</v>
      </c>
      <c r="AW13" s="28">
        <v>28</v>
      </c>
      <c r="AX13" s="28">
        <f t="shared" si="10"/>
        <v>224</v>
      </c>
      <c r="AY13" s="13">
        <f t="shared" si="11"/>
        <v>0</v>
      </c>
    </row>
    <row r="14" spans="1:51" ht="44.25" customHeight="1" x14ac:dyDescent="0.25">
      <c r="A14" s="19" t="s">
        <v>12</v>
      </c>
      <c r="B14" s="19" t="s">
        <v>13</v>
      </c>
      <c r="C14" s="36"/>
      <c r="D14" s="37"/>
      <c r="E14" s="37"/>
      <c r="F14" s="37"/>
      <c r="G14" s="37"/>
      <c r="H14" s="37"/>
      <c r="I14" s="38"/>
      <c r="J14" s="36"/>
      <c r="K14" s="37"/>
      <c r="L14" s="37"/>
      <c r="M14" s="37"/>
      <c r="N14" s="37"/>
      <c r="O14" s="37"/>
      <c r="P14" s="38"/>
      <c r="Q14" s="36"/>
      <c r="R14" s="37"/>
      <c r="S14" s="37"/>
      <c r="T14" s="37"/>
      <c r="U14" s="37"/>
      <c r="V14" s="37"/>
      <c r="W14" s="38"/>
      <c r="X14" s="36"/>
      <c r="Y14" s="37"/>
      <c r="Z14" s="37"/>
      <c r="AA14" s="37"/>
      <c r="AB14" s="37"/>
      <c r="AC14" s="37"/>
      <c r="AD14" s="38"/>
      <c r="AE14" s="39"/>
      <c r="AF14" s="36"/>
      <c r="AG14" s="36"/>
      <c r="AH14" s="36"/>
      <c r="AI14" s="36"/>
      <c r="AJ14" s="9">
        <f t="shared" si="0"/>
        <v>0</v>
      </c>
      <c r="AK14" s="10">
        <f t="shared" si="1"/>
        <v>0</v>
      </c>
      <c r="AL14" s="10">
        <f t="shared" si="2"/>
        <v>0</v>
      </c>
      <c r="AM14" s="10">
        <f t="shared" si="3"/>
        <v>0</v>
      </c>
      <c r="AN14" s="11">
        <f t="shared" si="4"/>
        <v>0</v>
      </c>
      <c r="AO14" s="11">
        <f t="shared" si="4"/>
        <v>0</v>
      </c>
      <c r="AP14" s="10">
        <f t="shared" si="5"/>
        <v>0</v>
      </c>
      <c r="AQ14" s="10">
        <f t="shared" si="6"/>
        <v>0</v>
      </c>
      <c r="AR14" s="10">
        <f t="shared" si="7"/>
        <v>0</v>
      </c>
      <c r="AS14" s="10">
        <f t="shared" si="8"/>
        <v>0</v>
      </c>
      <c r="AT14" s="11">
        <f t="shared" si="9"/>
        <v>0</v>
      </c>
      <c r="AU14" s="11">
        <f t="shared" si="9"/>
        <v>0</v>
      </c>
      <c r="AV14" s="12">
        <f t="shared" ref="AV14:AV18" si="12">AN14+AO14+AT14+AU14</f>
        <v>0</v>
      </c>
      <c r="AW14" s="28">
        <v>28</v>
      </c>
      <c r="AX14" s="28">
        <f t="shared" si="10"/>
        <v>224</v>
      </c>
      <c r="AY14" s="13">
        <f t="shared" si="11"/>
        <v>0</v>
      </c>
    </row>
    <row r="15" spans="1:51" ht="48" customHeight="1" x14ac:dyDescent="0.25">
      <c r="A15" s="19" t="s">
        <v>14</v>
      </c>
      <c r="B15" s="19" t="s">
        <v>15</v>
      </c>
      <c r="C15" s="36"/>
      <c r="D15" s="37"/>
      <c r="E15" s="37"/>
      <c r="F15" s="37"/>
      <c r="G15" s="37"/>
      <c r="H15" s="37"/>
      <c r="I15" s="38"/>
      <c r="J15" s="36"/>
      <c r="K15" s="37"/>
      <c r="L15" s="37"/>
      <c r="M15" s="37"/>
      <c r="N15" s="37"/>
      <c r="O15" s="37"/>
      <c r="P15" s="38"/>
      <c r="Q15" s="36"/>
      <c r="R15" s="37"/>
      <c r="S15" s="37"/>
      <c r="T15" s="37"/>
      <c r="U15" s="37"/>
      <c r="V15" s="37"/>
      <c r="W15" s="38"/>
      <c r="X15" s="36"/>
      <c r="Y15" s="37"/>
      <c r="Z15" s="37"/>
      <c r="AA15" s="37"/>
      <c r="AB15" s="37"/>
      <c r="AC15" s="37"/>
      <c r="AD15" s="38"/>
      <c r="AE15" s="39"/>
      <c r="AF15" s="36"/>
      <c r="AG15" s="36"/>
      <c r="AH15" s="36"/>
      <c r="AI15" s="36"/>
      <c r="AJ15" s="9">
        <f t="shared" si="0"/>
        <v>0</v>
      </c>
      <c r="AK15" s="10">
        <f t="shared" si="1"/>
        <v>0</v>
      </c>
      <c r="AL15" s="10">
        <f t="shared" si="2"/>
        <v>0</v>
      </c>
      <c r="AM15" s="10">
        <f t="shared" si="3"/>
        <v>0</v>
      </c>
      <c r="AN15" s="11">
        <f>AJ15+AL15</f>
        <v>0</v>
      </c>
      <c r="AO15" s="11">
        <f t="shared" si="4"/>
        <v>0</v>
      </c>
      <c r="AP15" s="10">
        <f t="shared" si="5"/>
        <v>0</v>
      </c>
      <c r="AQ15" s="10">
        <f t="shared" si="6"/>
        <v>0</v>
      </c>
      <c r="AR15" s="10">
        <f t="shared" si="7"/>
        <v>0</v>
      </c>
      <c r="AS15" s="10">
        <f t="shared" si="8"/>
        <v>0</v>
      </c>
      <c r="AT15" s="11">
        <f t="shared" si="9"/>
        <v>0</v>
      </c>
      <c r="AU15" s="11">
        <f t="shared" si="9"/>
        <v>0</v>
      </c>
      <c r="AV15" s="12">
        <f t="shared" si="12"/>
        <v>0</v>
      </c>
      <c r="AW15" s="28">
        <v>28</v>
      </c>
      <c r="AX15" s="28">
        <f t="shared" si="10"/>
        <v>224</v>
      </c>
      <c r="AY15" s="13">
        <f t="shared" si="11"/>
        <v>0</v>
      </c>
    </row>
    <row r="16" spans="1:51" ht="42.75" customHeight="1" x14ac:dyDescent="0.25">
      <c r="A16" s="19" t="s">
        <v>16</v>
      </c>
      <c r="B16" s="19" t="s">
        <v>17</v>
      </c>
      <c r="C16" s="36"/>
      <c r="D16" s="37"/>
      <c r="E16" s="37"/>
      <c r="F16" s="37"/>
      <c r="G16" s="37"/>
      <c r="H16" s="37"/>
      <c r="I16" s="38"/>
      <c r="J16" s="36"/>
      <c r="K16" s="37"/>
      <c r="L16" s="37"/>
      <c r="M16" s="37"/>
      <c r="N16" s="37"/>
      <c r="O16" s="37"/>
      <c r="P16" s="38"/>
      <c r="Q16" s="36"/>
      <c r="R16" s="37"/>
      <c r="S16" s="37"/>
      <c r="T16" s="37"/>
      <c r="U16" s="37"/>
      <c r="V16" s="37"/>
      <c r="W16" s="38"/>
      <c r="X16" s="36"/>
      <c r="Y16" s="37"/>
      <c r="Z16" s="37"/>
      <c r="AA16" s="37"/>
      <c r="AB16" s="37"/>
      <c r="AC16" s="37"/>
      <c r="AD16" s="38"/>
      <c r="AE16" s="39"/>
      <c r="AF16" s="36"/>
      <c r="AG16" s="36"/>
      <c r="AH16" s="36"/>
      <c r="AI16" s="36"/>
      <c r="AJ16" s="9">
        <f t="shared" si="0"/>
        <v>0</v>
      </c>
      <c r="AK16" s="10">
        <f t="shared" si="1"/>
        <v>0</v>
      </c>
      <c r="AL16" s="10">
        <f t="shared" si="2"/>
        <v>0</v>
      </c>
      <c r="AM16" s="10">
        <f t="shared" si="3"/>
        <v>0</v>
      </c>
      <c r="AN16" s="11">
        <f>AJ16+AL16</f>
        <v>0</v>
      </c>
      <c r="AO16" s="11">
        <f>AK16+AM16</f>
        <v>0</v>
      </c>
      <c r="AP16" s="10">
        <f t="shared" si="5"/>
        <v>0</v>
      </c>
      <c r="AQ16" s="10">
        <f t="shared" si="6"/>
        <v>0</v>
      </c>
      <c r="AR16" s="10">
        <f t="shared" si="7"/>
        <v>0</v>
      </c>
      <c r="AS16" s="10">
        <f t="shared" si="8"/>
        <v>0</v>
      </c>
      <c r="AT16" s="11">
        <f>AP16+AR16</f>
        <v>0</v>
      </c>
      <c r="AU16" s="11">
        <f>AQ16+AS16</f>
        <v>0</v>
      </c>
      <c r="AV16" s="12">
        <f t="shared" si="12"/>
        <v>0</v>
      </c>
      <c r="AW16" s="28">
        <v>28</v>
      </c>
      <c r="AX16" s="28">
        <f t="shared" si="10"/>
        <v>224</v>
      </c>
      <c r="AY16" s="13">
        <f t="shared" si="11"/>
        <v>0</v>
      </c>
    </row>
    <row r="17" spans="1:51" ht="42" customHeight="1" x14ac:dyDescent="0.25">
      <c r="A17" s="19" t="s">
        <v>18</v>
      </c>
      <c r="B17" s="19" t="s">
        <v>19</v>
      </c>
      <c r="C17" s="36"/>
      <c r="D17" s="37"/>
      <c r="E17" s="37"/>
      <c r="F17" s="37"/>
      <c r="G17" s="37"/>
      <c r="H17" s="37"/>
      <c r="I17" s="38"/>
      <c r="J17" s="36"/>
      <c r="K17" s="37"/>
      <c r="L17" s="37"/>
      <c r="M17" s="37"/>
      <c r="N17" s="37"/>
      <c r="O17" s="37"/>
      <c r="P17" s="38"/>
      <c r="Q17" s="36"/>
      <c r="R17" s="37"/>
      <c r="S17" s="37"/>
      <c r="T17" s="37"/>
      <c r="U17" s="37"/>
      <c r="V17" s="37"/>
      <c r="W17" s="38"/>
      <c r="X17" s="36"/>
      <c r="Y17" s="37"/>
      <c r="Z17" s="37"/>
      <c r="AA17" s="37"/>
      <c r="AB17" s="37"/>
      <c r="AC17" s="37"/>
      <c r="AD17" s="38"/>
      <c r="AE17" s="39"/>
      <c r="AF17" s="36"/>
      <c r="AG17" s="36"/>
      <c r="AH17" s="36"/>
      <c r="AI17" s="36"/>
      <c r="AJ17" s="9">
        <f t="shared" si="0"/>
        <v>0</v>
      </c>
      <c r="AK17" s="10">
        <f t="shared" si="1"/>
        <v>0</v>
      </c>
      <c r="AL17" s="10">
        <f t="shared" si="2"/>
        <v>0</v>
      </c>
      <c r="AM17" s="10">
        <f t="shared" si="3"/>
        <v>0</v>
      </c>
      <c r="AN17" s="11">
        <f>AJ17+AL17</f>
        <v>0</v>
      </c>
      <c r="AO17" s="11">
        <f t="shared" si="4"/>
        <v>0</v>
      </c>
      <c r="AP17" s="10">
        <f t="shared" si="5"/>
        <v>0</v>
      </c>
      <c r="AQ17" s="10">
        <f t="shared" si="6"/>
        <v>0</v>
      </c>
      <c r="AR17" s="10">
        <f t="shared" si="7"/>
        <v>0</v>
      </c>
      <c r="AS17" s="10">
        <f t="shared" si="8"/>
        <v>0</v>
      </c>
      <c r="AT17" s="11">
        <f t="shared" si="9"/>
        <v>0</v>
      </c>
      <c r="AU17" s="11">
        <f t="shared" si="9"/>
        <v>0</v>
      </c>
      <c r="AV17" s="12">
        <f t="shared" si="12"/>
        <v>0</v>
      </c>
      <c r="AW17" s="28">
        <v>28</v>
      </c>
      <c r="AX17" s="28">
        <f t="shared" si="10"/>
        <v>224</v>
      </c>
      <c r="AY17" s="13">
        <f t="shared" si="11"/>
        <v>0</v>
      </c>
    </row>
    <row r="18" spans="1:51" ht="44.25" customHeight="1" x14ac:dyDescent="0.25">
      <c r="A18" s="33" t="s">
        <v>20</v>
      </c>
      <c r="B18" s="33" t="s">
        <v>21</v>
      </c>
      <c r="C18" s="36"/>
      <c r="D18" s="37"/>
      <c r="E18" s="37"/>
      <c r="F18" s="37"/>
      <c r="G18" s="37"/>
      <c r="H18" s="37"/>
      <c r="I18" s="38"/>
      <c r="J18" s="36"/>
      <c r="K18" s="37"/>
      <c r="L18" s="37"/>
      <c r="M18" s="37"/>
      <c r="N18" s="37"/>
      <c r="O18" s="37"/>
      <c r="P18" s="38"/>
      <c r="Q18" s="36"/>
      <c r="R18" s="37"/>
      <c r="S18" s="37"/>
      <c r="T18" s="37"/>
      <c r="U18" s="37"/>
      <c r="V18" s="37"/>
      <c r="W18" s="38"/>
      <c r="X18" s="36"/>
      <c r="Y18" s="37"/>
      <c r="Z18" s="37"/>
      <c r="AA18" s="37"/>
      <c r="AB18" s="37"/>
      <c r="AC18" s="37"/>
      <c r="AD18" s="38"/>
      <c r="AE18" s="39"/>
      <c r="AF18" s="36"/>
      <c r="AG18" s="36"/>
      <c r="AH18" s="36"/>
      <c r="AI18" s="36"/>
      <c r="AJ18" s="9">
        <f t="shared" si="0"/>
        <v>0</v>
      </c>
      <c r="AK18" s="10">
        <f t="shared" si="1"/>
        <v>0</v>
      </c>
      <c r="AL18" s="10">
        <f>COUNTIF(J18:P18,"例")</f>
        <v>0</v>
      </c>
      <c r="AM18" s="10">
        <f t="shared" si="3"/>
        <v>0</v>
      </c>
      <c r="AN18" s="11">
        <f>AJ18+AL18</f>
        <v>0</v>
      </c>
      <c r="AO18" s="11">
        <f t="shared" si="4"/>
        <v>0</v>
      </c>
      <c r="AP18" s="10">
        <f t="shared" si="5"/>
        <v>0</v>
      </c>
      <c r="AQ18" s="10">
        <f t="shared" si="6"/>
        <v>0</v>
      </c>
      <c r="AR18" s="10">
        <f>COUNTIF(X18:AD18,"例")</f>
        <v>0</v>
      </c>
      <c r="AS18" s="10">
        <f t="shared" si="8"/>
        <v>0</v>
      </c>
      <c r="AT18" s="11">
        <f t="shared" si="9"/>
        <v>0</v>
      </c>
      <c r="AU18" s="11">
        <f t="shared" si="9"/>
        <v>0</v>
      </c>
      <c r="AV18" s="12">
        <f t="shared" si="12"/>
        <v>0</v>
      </c>
      <c r="AW18" s="28">
        <v>28</v>
      </c>
      <c r="AX18" s="28">
        <f t="shared" si="10"/>
        <v>224</v>
      </c>
      <c r="AY18" s="13">
        <f t="shared" si="11"/>
        <v>0</v>
      </c>
    </row>
    <row r="26" spans="1:51" x14ac:dyDescent="0.25">
      <c r="S26" s="16"/>
    </row>
  </sheetData>
  <sheetProtection formatCells="0" formatColumns="0" formatRows="0" insertColumns="0" insertRows="0"/>
  <mergeCells count="14">
    <mergeCell ref="A1:AI1"/>
    <mergeCell ref="A2:AI2"/>
    <mergeCell ref="A4:H4"/>
    <mergeCell ref="A5:H5"/>
    <mergeCell ref="C7:I7"/>
    <mergeCell ref="J7:P7"/>
    <mergeCell ref="Q7:W7"/>
    <mergeCell ref="X7:AD7"/>
    <mergeCell ref="AN9:AO9"/>
    <mergeCell ref="AP9:AQ9"/>
    <mergeCell ref="AR9:AS9"/>
    <mergeCell ref="AT9:AU9"/>
    <mergeCell ref="AJ9:AK9"/>
    <mergeCell ref="AL9:AM9"/>
  </mergeCells>
  <phoneticPr fontId="3" type="noConversion"/>
  <conditionalFormatting sqref="AD17:AI18 AD14:AI15 AD12:AI12">
    <cfRule type="cellIs" dxfId="289" priority="1014" operator="equal">
      <formula>"休"</formula>
    </cfRule>
    <cfRule type="cellIs" dxfId="288" priority="1015" operator="equal">
      <formula>"例"</formula>
    </cfRule>
  </conditionalFormatting>
  <conditionalFormatting sqref="AJ11:AK18">
    <cfRule type="cellIs" priority="1013" operator="lessThan">
      <formula>1</formula>
    </cfRule>
  </conditionalFormatting>
  <conditionalFormatting sqref="AL11:AL18 AJ11:AJ18 AP11:AP18 AR11:AR18">
    <cfRule type="cellIs" dxfId="287" priority="1011" operator="greaterThan">
      <formula>1</formula>
    </cfRule>
    <cfRule type="cellIs" dxfId="286" priority="1012" operator="lessThan">
      <formula>1</formula>
    </cfRule>
  </conditionalFormatting>
  <conditionalFormatting sqref="AD17:AI18 AD14:AI15 AD12:AI12">
    <cfRule type="cellIs" dxfId="285" priority="1006" operator="equal">
      <formula>"國"</formula>
    </cfRule>
    <cfRule type="cellIs" dxfId="284" priority="1007" operator="equal">
      <formula>"休"</formula>
    </cfRule>
    <cfRule type="cellIs" dxfId="283" priority="1008" operator="equal">
      <formula>"例"</formula>
    </cfRule>
    <cfRule type="cellIs" dxfId="282" priority="1009" operator="equal">
      <formula>"休"</formula>
    </cfRule>
    <cfRule type="cellIs" dxfId="281" priority="1010" operator="equal">
      <formula>"例"</formula>
    </cfRule>
  </conditionalFormatting>
  <conditionalFormatting sqref="AV11:AV18">
    <cfRule type="cellIs" dxfId="280" priority="1004" operator="notEqual">
      <formula>8</formula>
    </cfRule>
    <cfRule type="cellIs" dxfId="279" priority="1005" operator="greaterThan">
      <formula>8</formula>
    </cfRule>
  </conditionalFormatting>
  <conditionalFormatting sqref="AX11:AX18">
    <cfRule type="cellIs" dxfId="278" priority="1003" operator="equal">
      <formula>160</formula>
    </cfRule>
  </conditionalFormatting>
  <conditionalFormatting sqref="AD16">
    <cfRule type="cellIs" dxfId="277" priority="1001" operator="equal">
      <formula>"休"</formula>
    </cfRule>
    <cfRule type="cellIs" dxfId="276" priority="1002" operator="equal">
      <formula>"例"</formula>
    </cfRule>
  </conditionalFormatting>
  <conditionalFormatting sqref="AD16">
    <cfRule type="cellIs" dxfId="275" priority="996" operator="equal">
      <formula>"國"</formula>
    </cfRule>
    <cfRule type="cellIs" dxfId="274" priority="997" operator="equal">
      <formula>"休"</formula>
    </cfRule>
    <cfRule type="cellIs" dxfId="273" priority="998" operator="equal">
      <formula>"例"</formula>
    </cfRule>
    <cfRule type="cellIs" dxfId="272" priority="999" operator="equal">
      <formula>"休"</formula>
    </cfRule>
    <cfRule type="cellIs" dxfId="271" priority="1000" operator="equal">
      <formula>"例"</formula>
    </cfRule>
  </conditionalFormatting>
  <conditionalFormatting sqref="AD16">
    <cfRule type="cellIs" dxfId="270" priority="994" operator="equal">
      <formula>"休"</formula>
    </cfRule>
    <cfRule type="cellIs" dxfId="269" priority="995" operator="equal">
      <formula>"例"</formula>
    </cfRule>
  </conditionalFormatting>
  <conditionalFormatting sqref="AD13">
    <cfRule type="cellIs" dxfId="268" priority="992" operator="equal">
      <formula>"休"</formula>
    </cfRule>
    <cfRule type="cellIs" dxfId="267" priority="993" operator="equal">
      <formula>"例"</formula>
    </cfRule>
  </conditionalFormatting>
  <conditionalFormatting sqref="AD13">
    <cfRule type="cellIs" dxfId="266" priority="987" operator="equal">
      <formula>"國"</formula>
    </cfRule>
    <cfRule type="cellIs" dxfId="265" priority="988" operator="equal">
      <formula>"休"</formula>
    </cfRule>
    <cfRule type="cellIs" dxfId="264" priority="989" operator="equal">
      <formula>"例"</formula>
    </cfRule>
    <cfRule type="cellIs" dxfId="263" priority="990" operator="equal">
      <formula>"休"</formula>
    </cfRule>
    <cfRule type="cellIs" dxfId="262" priority="991" operator="equal">
      <formula>"例"</formula>
    </cfRule>
  </conditionalFormatting>
  <conditionalFormatting sqref="AD13">
    <cfRule type="cellIs" dxfId="261" priority="985" operator="equal">
      <formula>"休"</formula>
    </cfRule>
    <cfRule type="cellIs" dxfId="260" priority="986" operator="equal">
      <formula>"例"</formula>
    </cfRule>
  </conditionalFormatting>
  <conditionalFormatting sqref="AD11">
    <cfRule type="cellIs" dxfId="259" priority="983" operator="equal">
      <formula>"休"</formula>
    </cfRule>
    <cfRule type="cellIs" dxfId="258" priority="984" operator="equal">
      <formula>"例"</formula>
    </cfRule>
  </conditionalFormatting>
  <conditionalFormatting sqref="AD11">
    <cfRule type="cellIs" dxfId="257" priority="978" operator="equal">
      <formula>"國"</formula>
    </cfRule>
    <cfRule type="cellIs" dxfId="256" priority="979" operator="equal">
      <formula>"休"</formula>
    </cfRule>
    <cfRule type="cellIs" dxfId="255" priority="980" operator="equal">
      <formula>"例"</formula>
    </cfRule>
    <cfRule type="cellIs" dxfId="254" priority="981" operator="equal">
      <formula>"休"</formula>
    </cfRule>
    <cfRule type="cellIs" dxfId="253" priority="982" operator="equal">
      <formula>"例"</formula>
    </cfRule>
  </conditionalFormatting>
  <conditionalFormatting sqref="AD11">
    <cfRule type="cellIs" dxfId="252" priority="976" operator="equal">
      <formula>"休"</formula>
    </cfRule>
    <cfRule type="cellIs" dxfId="251" priority="977" operator="equal">
      <formula>"例"</formula>
    </cfRule>
  </conditionalFormatting>
  <conditionalFormatting sqref="AE16:AI16">
    <cfRule type="cellIs" dxfId="250" priority="974" operator="equal">
      <formula>"休"</formula>
    </cfRule>
    <cfRule type="cellIs" dxfId="249" priority="975" operator="equal">
      <formula>"例"</formula>
    </cfRule>
  </conditionalFormatting>
  <conditionalFormatting sqref="AE16:AI16">
    <cfRule type="cellIs" dxfId="248" priority="969" operator="equal">
      <formula>"國"</formula>
    </cfRule>
    <cfRule type="cellIs" dxfId="247" priority="970" operator="equal">
      <formula>"休"</formula>
    </cfRule>
    <cfRule type="cellIs" dxfId="246" priority="971" operator="equal">
      <formula>"例"</formula>
    </cfRule>
    <cfRule type="cellIs" dxfId="245" priority="972" operator="equal">
      <formula>"休"</formula>
    </cfRule>
    <cfRule type="cellIs" dxfId="244" priority="973" operator="equal">
      <formula>"例"</formula>
    </cfRule>
  </conditionalFormatting>
  <conditionalFormatting sqref="AE16:AI16">
    <cfRule type="cellIs" dxfId="243" priority="967" operator="equal">
      <formula>"休"</formula>
    </cfRule>
    <cfRule type="cellIs" dxfId="242" priority="968" operator="equal">
      <formula>"例"</formula>
    </cfRule>
  </conditionalFormatting>
  <conditionalFormatting sqref="AE13:AI13">
    <cfRule type="cellIs" dxfId="241" priority="956" operator="equal">
      <formula>"休"</formula>
    </cfRule>
    <cfRule type="cellIs" dxfId="240" priority="957" operator="equal">
      <formula>"例"</formula>
    </cfRule>
  </conditionalFormatting>
  <conditionalFormatting sqref="AE13:AI13">
    <cfRule type="cellIs" dxfId="239" priority="954" operator="equal">
      <formula>"休"</formula>
    </cfRule>
    <cfRule type="cellIs" dxfId="238" priority="955" operator="equal">
      <formula>"例"</formula>
    </cfRule>
  </conditionalFormatting>
  <conditionalFormatting sqref="AE13:AI13">
    <cfRule type="cellIs" dxfId="237" priority="949" operator="equal">
      <formula>"國"</formula>
    </cfRule>
    <cfRule type="cellIs" dxfId="236" priority="950" operator="equal">
      <formula>"休"</formula>
    </cfRule>
    <cfRule type="cellIs" dxfId="235" priority="951" operator="equal">
      <formula>"例"</formula>
    </cfRule>
    <cfRule type="cellIs" dxfId="234" priority="952" operator="equal">
      <formula>"休"</formula>
    </cfRule>
    <cfRule type="cellIs" dxfId="233" priority="953" operator="equal">
      <formula>"例"</formula>
    </cfRule>
  </conditionalFormatting>
  <conditionalFormatting sqref="AE11:AI11">
    <cfRule type="cellIs" dxfId="232" priority="938" operator="equal">
      <formula>"休"</formula>
    </cfRule>
    <cfRule type="cellIs" dxfId="231" priority="939" operator="equal">
      <formula>"例"</formula>
    </cfRule>
  </conditionalFormatting>
  <conditionalFormatting sqref="AE11:AI11">
    <cfRule type="cellIs" dxfId="230" priority="936" operator="equal">
      <formula>"休"</formula>
    </cfRule>
    <cfRule type="cellIs" dxfId="229" priority="937" operator="equal">
      <formula>"例"</formula>
    </cfRule>
  </conditionalFormatting>
  <conditionalFormatting sqref="AE11:AI11">
    <cfRule type="cellIs" dxfId="228" priority="931" operator="equal">
      <formula>"國"</formula>
    </cfRule>
    <cfRule type="cellIs" dxfId="227" priority="932" operator="equal">
      <formula>"休"</formula>
    </cfRule>
    <cfRule type="cellIs" dxfId="226" priority="933" operator="equal">
      <formula>"例"</formula>
    </cfRule>
    <cfRule type="cellIs" dxfId="225" priority="934" operator="equal">
      <formula>"休"</formula>
    </cfRule>
    <cfRule type="cellIs" dxfId="224" priority="935" operator="equal">
      <formula>"例"</formula>
    </cfRule>
  </conditionalFormatting>
  <conditionalFormatting sqref="Q14:W15 Q12:W12 Q17:W18">
    <cfRule type="cellIs" dxfId="223" priority="893" operator="equal">
      <formula>"休"</formula>
    </cfRule>
    <cfRule type="cellIs" dxfId="222" priority="894" operator="equal">
      <formula>"例"</formula>
    </cfRule>
  </conditionalFormatting>
  <conditionalFormatting sqref="Q14:W15 Q12:W12 Q17:W18">
    <cfRule type="cellIs" dxfId="221" priority="888" operator="equal">
      <formula>"國"</formula>
    </cfRule>
    <cfRule type="cellIs" dxfId="220" priority="889" operator="equal">
      <formula>"休"</formula>
    </cfRule>
    <cfRule type="cellIs" dxfId="219" priority="890" operator="equal">
      <formula>"例"</formula>
    </cfRule>
    <cfRule type="cellIs" dxfId="218" priority="891" operator="equal">
      <formula>"休"</formula>
    </cfRule>
    <cfRule type="cellIs" dxfId="217" priority="892" operator="equal">
      <formula>"例"</formula>
    </cfRule>
  </conditionalFormatting>
  <conditionalFormatting sqref="Q11:W11">
    <cfRule type="cellIs" dxfId="216" priority="798" operator="equal">
      <formula>"休"</formula>
    </cfRule>
    <cfRule type="cellIs" dxfId="215" priority="799" operator="equal">
      <formula>"例"</formula>
    </cfRule>
  </conditionalFormatting>
  <conditionalFormatting sqref="Q11:W11">
    <cfRule type="cellIs" dxfId="214" priority="793" operator="equal">
      <formula>"國"</formula>
    </cfRule>
    <cfRule type="cellIs" dxfId="213" priority="794" operator="equal">
      <formula>"休"</formula>
    </cfRule>
    <cfRule type="cellIs" dxfId="212" priority="795" operator="equal">
      <formula>"例"</formula>
    </cfRule>
    <cfRule type="cellIs" dxfId="211" priority="796" operator="equal">
      <formula>"休"</formula>
    </cfRule>
    <cfRule type="cellIs" dxfId="210" priority="797" operator="equal">
      <formula>"例"</formula>
    </cfRule>
  </conditionalFormatting>
  <conditionalFormatting sqref="W16">
    <cfRule type="cellIs" dxfId="209" priority="834" operator="equal">
      <formula>"休"</formula>
    </cfRule>
    <cfRule type="cellIs" dxfId="208" priority="835" operator="equal">
      <formula>"例"</formula>
    </cfRule>
  </conditionalFormatting>
  <conditionalFormatting sqref="W16">
    <cfRule type="cellIs" dxfId="207" priority="832" operator="equal">
      <formula>"休"</formula>
    </cfRule>
    <cfRule type="cellIs" dxfId="206" priority="833" operator="equal">
      <formula>"例"</formula>
    </cfRule>
  </conditionalFormatting>
  <conditionalFormatting sqref="W16">
    <cfRule type="cellIs" dxfId="205" priority="827" operator="equal">
      <formula>"國"</formula>
    </cfRule>
    <cfRule type="cellIs" dxfId="204" priority="828" operator="equal">
      <formula>"休"</formula>
    </cfRule>
    <cfRule type="cellIs" dxfId="203" priority="829" operator="equal">
      <formula>"例"</formula>
    </cfRule>
    <cfRule type="cellIs" dxfId="202" priority="830" operator="equal">
      <formula>"休"</formula>
    </cfRule>
    <cfRule type="cellIs" dxfId="201" priority="831" operator="equal">
      <formula>"例"</formula>
    </cfRule>
  </conditionalFormatting>
  <conditionalFormatting sqref="Q13:W13">
    <cfRule type="cellIs" dxfId="200" priority="807" operator="equal">
      <formula>"休"</formula>
    </cfRule>
    <cfRule type="cellIs" dxfId="199" priority="808" operator="equal">
      <formula>"例"</formula>
    </cfRule>
  </conditionalFormatting>
  <conditionalFormatting sqref="Q13:W13">
    <cfRule type="cellIs" dxfId="198" priority="802" operator="equal">
      <formula>"國"</formula>
    </cfRule>
    <cfRule type="cellIs" dxfId="197" priority="803" operator="equal">
      <formula>"休"</formula>
    </cfRule>
    <cfRule type="cellIs" dxfId="196" priority="804" operator="equal">
      <formula>"例"</formula>
    </cfRule>
    <cfRule type="cellIs" dxfId="195" priority="805" operator="equal">
      <formula>"休"</formula>
    </cfRule>
    <cfRule type="cellIs" dxfId="194" priority="806" operator="equal">
      <formula>"例"</formula>
    </cfRule>
  </conditionalFormatting>
  <conditionalFormatting sqref="Q13:W13">
    <cfRule type="cellIs" dxfId="193" priority="800" operator="equal">
      <formula>"休"</formula>
    </cfRule>
    <cfRule type="cellIs" dxfId="192" priority="801" operator="equal">
      <formula>"例"</formula>
    </cfRule>
  </conditionalFormatting>
  <conditionalFormatting sqref="Q11:W11">
    <cfRule type="cellIs" dxfId="191" priority="791" operator="equal">
      <formula>"休"</formula>
    </cfRule>
    <cfRule type="cellIs" dxfId="190" priority="792" operator="equal">
      <formula>"例"</formula>
    </cfRule>
  </conditionalFormatting>
  <conditionalFormatting sqref="X14:AC15 X12:AC12 X17:AC18">
    <cfRule type="cellIs" dxfId="189" priority="701" operator="equal">
      <formula>"休"</formula>
    </cfRule>
    <cfRule type="cellIs" dxfId="188" priority="702" operator="equal">
      <formula>"例"</formula>
    </cfRule>
  </conditionalFormatting>
  <conditionalFormatting sqref="X16:AB16">
    <cfRule type="cellIs" dxfId="187" priority="692" operator="equal">
      <formula>"休"</formula>
    </cfRule>
    <cfRule type="cellIs" dxfId="186" priority="693" operator="equal">
      <formula>"例"</formula>
    </cfRule>
  </conditionalFormatting>
  <conditionalFormatting sqref="Q16:V16">
    <cfRule type="cellIs" dxfId="185" priority="710" operator="equal">
      <formula>"休"</formula>
    </cfRule>
    <cfRule type="cellIs" dxfId="184" priority="711" operator="equal">
      <formula>"例"</formula>
    </cfRule>
  </conditionalFormatting>
  <conditionalFormatting sqref="Q16:V16">
    <cfRule type="cellIs" dxfId="183" priority="705" operator="equal">
      <formula>"國"</formula>
    </cfRule>
    <cfRule type="cellIs" dxfId="182" priority="706" operator="equal">
      <formula>"休"</formula>
    </cfRule>
    <cfRule type="cellIs" dxfId="181" priority="707" operator="equal">
      <formula>"例"</formula>
    </cfRule>
    <cfRule type="cellIs" dxfId="180" priority="708" operator="equal">
      <formula>"休"</formula>
    </cfRule>
    <cfRule type="cellIs" dxfId="179" priority="709" operator="equal">
      <formula>"例"</formula>
    </cfRule>
  </conditionalFormatting>
  <conditionalFormatting sqref="Q16:V16">
    <cfRule type="cellIs" dxfId="178" priority="703" operator="equal">
      <formula>"休"</formula>
    </cfRule>
    <cfRule type="cellIs" dxfId="177" priority="704" operator="equal">
      <formula>"例"</formula>
    </cfRule>
  </conditionalFormatting>
  <conditionalFormatting sqref="X14:AC15 X12:AC12 X17:AC18">
    <cfRule type="cellIs" dxfId="176" priority="696" operator="equal">
      <formula>"國"</formula>
    </cfRule>
    <cfRule type="cellIs" dxfId="175" priority="697" operator="equal">
      <formula>"休"</formula>
    </cfRule>
    <cfRule type="cellIs" dxfId="174" priority="698" operator="equal">
      <formula>"例"</formula>
    </cfRule>
    <cfRule type="cellIs" dxfId="173" priority="699" operator="equal">
      <formula>"休"</formula>
    </cfRule>
    <cfRule type="cellIs" dxfId="172" priority="700" operator="equal">
      <formula>"例"</formula>
    </cfRule>
  </conditionalFormatting>
  <conditionalFormatting sqref="X16:AB16">
    <cfRule type="cellIs" dxfId="171" priority="694" operator="equal">
      <formula>"休"</formula>
    </cfRule>
    <cfRule type="cellIs" dxfId="170" priority="695" operator="equal">
      <formula>"例"</formula>
    </cfRule>
  </conditionalFormatting>
  <conditionalFormatting sqref="X16:AB16">
    <cfRule type="cellIs" dxfId="169" priority="687" operator="equal">
      <formula>"國"</formula>
    </cfRule>
    <cfRule type="cellIs" dxfId="168" priority="688" operator="equal">
      <formula>"休"</formula>
    </cfRule>
    <cfRule type="cellIs" dxfId="167" priority="689" operator="equal">
      <formula>"例"</formula>
    </cfRule>
    <cfRule type="cellIs" dxfId="166" priority="690" operator="equal">
      <formula>"休"</formula>
    </cfRule>
    <cfRule type="cellIs" dxfId="165" priority="691" operator="equal">
      <formula>"例"</formula>
    </cfRule>
  </conditionalFormatting>
  <conditionalFormatting sqref="AC16">
    <cfRule type="cellIs" dxfId="164" priority="685" operator="equal">
      <formula>"休"</formula>
    </cfRule>
    <cfRule type="cellIs" dxfId="163" priority="686" operator="equal">
      <formula>"例"</formula>
    </cfRule>
  </conditionalFormatting>
  <conditionalFormatting sqref="AC16">
    <cfRule type="cellIs" dxfId="162" priority="680" operator="equal">
      <formula>"國"</formula>
    </cfRule>
    <cfRule type="cellIs" dxfId="161" priority="681" operator="equal">
      <formula>"休"</formula>
    </cfRule>
    <cfRule type="cellIs" dxfId="160" priority="682" operator="equal">
      <formula>"例"</formula>
    </cfRule>
    <cfRule type="cellIs" dxfId="159" priority="683" operator="equal">
      <formula>"休"</formula>
    </cfRule>
    <cfRule type="cellIs" dxfId="158" priority="684" operator="equal">
      <formula>"例"</formula>
    </cfRule>
  </conditionalFormatting>
  <conditionalFormatting sqref="AC16">
    <cfRule type="cellIs" dxfId="157" priority="678" operator="equal">
      <formula>"休"</formula>
    </cfRule>
    <cfRule type="cellIs" dxfId="156" priority="679" operator="equal">
      <formula>"例"</formula>
    </cfRule>
  </conditionalFormatting>
  <conditionalFormatting sqref="X13:AC13">
    <cfRule type="cellIs" dxfId="155" priority="676" operator="equal">
      <formula>"休"</formula>
    </cfRule>
    <cfRule type="cellIs" dxfId="154" priority="677" operator="equal">
      <formula>"例"</formula>
    </cfRule>
  </conditionalFormatting>
  <conditionalFormatting sqref="X13:AC13">
    <cfRule type="cellIs" dxfId="153" priority="671" operator="equal">
      <formula>"國"</formula>
    </cfRule>
    <cfRule type="cellIs" dxfId="152" priority="672" operator="equal">
      <formula>"休"</formula>
    </cfRule>
    <cfRule type="cellIs" dxfId="151" priority="673" operator="equal">
      <formula>"例"</formula>
    </cfRule>
    <cfRule type="cellIs" dxfId="150" priority="674" operator="equal">
      <formula>"休"</formula>
    </cfRule>
    <cfRule type="cellIs" dxfId="149" priority="675" operator="equal">
      <formula>"例"</formula>
    </cfRule>
  </conditionalFormatting>
  <conditionalFormatting sqref="X13:AC13">
    <cfRule type="cellIs" dxfId="148" priority="669" operator="equal">
      <formula>"休"</formula>
    </cfRule>
    <cfRule type="cellIs" dxfId="147" priority="670" operator="equal">
      <formula>"例"</formula>
    </cfRule>
  </conditionalFormatting>
  <conditionalFormatting sqref="X11:AC11">
    <cfRule type="cellIs" dxfId="146" priority="667" operator="equal">
      <formula>"休"</formula>
    </cfRule>
    <cfRule type="cellIs" dxfId="145" priority="668" operator="equal">
      <formula>"例"</formula>
    </cfRule>
  </conditionalFormatting>
  <conditionalFormatting sqref="X11:AC11">
    <cfRule type="cellIs" dxfId="144" priority="662" operator="equal">
      <formula>"國"</formula>
    </cfRule>
    <cfRule type="cellIs" dxfId="143" priority="663" operator="equal">
      <formula>"休"</formula>
    </cfRule>
    <cfRule type="cellIs" dxfId="142" priority="664" operator="equal">
      <formula>"例"</formula>
    </cfRule>
    <cfRule type="cellIs" dxfId="141" priority="665" operator="equal">
      <formula>"休"</formula>
    </cfRule>
    <cfRule type="cellIs" dxfId="140" priority="666" operator="equal">
      <formula>"例"</formula>
    </cfRule>
  </conditionalFormatting>
  <conditionalFormatting sqref="X11:AC11">
    <cfRule type="cellIs" dxfId="139" priority="660" operator="equal">
      <formula>"休"</formula>
    </cfRule>
    <cfRule type="cellIs" dxfId="138" priority="661" operator="equal">
      <formula>"例"</formula>
    </cfRule>
  </conditionalFormatting>
  <conditionalFormatting sqref="G18:P18">
    <cfRule type="cellIs" dxfId="137" priority="224" operator="equal">
      <formula>"休"</formula>
    </cfRule>
    <cfRule type="cellIs" dxfId="136" priority="225" operator="equal">
      <formula>"例"</formula>
    </cfRule>
  </conditionalFormatting>
  <conditionalFormatting sqref="G18:P18">
    <cfRule type="cellIs" dxfId="135" priority="219" operator="equal">
      <formula>"國"</formula>
    </cfRule>
    <cfRule type="cellIs" dxfId="134" priority="220" operator="equal">
      <formula>"休"</formula>
    </cfRule>
    <cfRule type="cellIs" dxfId="133" priority="221" operator="equal">
      <formula>"例"</formula>
    </cfRule>
    <cfRule type="cellIs" dxfId="132" priority="222" operator="equal">
      <formula>"休"</formula>
    </cfRule>
    <cfRule type="cellIs" dxfId="131" priority="223" operator="equal">
      <formula>"例"</formula>
    </cfRule>
  </conditionalFormatting>
  <conditionalFormatting sqref="G17:P17 G16:I16 G14:P15 G12:P12">
    <cfRule type="cellIs" dxfId="130" priority="217" operator="equal">
      <formula>"休"</formula>
    </cfRule>
    <cfRule type="cellIs" dxfId="129" priority="218" operator="equal">
      <formula>"例"</formula>
    </cfRule>
  </conditionalFormatting>
  <conditionalFormatting sqref="G17:P17 G16:I16 G14:P15 G12:P12">
    <cfRule type="cellIs" dxfId="128" priority="212" operator="equal">
      <formula>"國"</formula>
    </cfRule>
    <cfRule type="cellIs" dxfId="127" priority="213" operator="equal">
      <formula>"休"</formula>
    </cfRule>
    <cfRule type="cellIs" dxfId="126" priority="214" operator="equal">
      <formula>"例"</formula>
    </cfRule>
    <cfRule type="cellIs" dxfId="125" priority="215" operator="equal">
      <formula>"休"</formula>
    </cfRule>
    <cfRule type="cellIs" dxfId="124" priority="216" operator="equal">
      <formula>"例"</formula>
    </cfRule>
  </conditionalFormatting>
  <conditionalFormatting sqref="J16:P16">
    <cfRule type="cellIs" dxfId="123" priority="201" operator="equal">
      <formula>"休"</formula>
    </cfRule>
    <cfRule type="cellIs" dxfId="122" priority="202" operator="equal">
      <formula>"例"</formula>
    </cfRule>
  </conditionalFormatting>
  <conditionalFormatting sqref="J16:P16">
    <cfRule type="cellIs" dxfId="121" priority="199" operator="equal">
      <formula>"休"</formula>
    </cfRule>
    <cfRule type="cellIs" dxfId="120" priority="200" operator="equal">
      <formula>"例"</formula>
    </cfRule>
  </conditionalFormatting>
  <conditionalFormatting sqref="J16:P16">
    <cfRule type="cellIs" dxfId="119" priority="194" operator="equal">
      <formula>"國"</formula>
    </cfRule>
    <cfRule type="cellIs" dxfId="118" priority="195" operator="equal">
      <formula>"休"</formula>
    </cfRule>
    <cfRule type="cellIs" dxfId="117" priority="196" operator="equal">
      <formula>"例"</formula>
    </cfRule>
    <cfRule type="cellIs" dxfId="116" priority="197" operator="equal">
      <formula>"休"</formula>
    </cfRule>
    <cfRule type="cellIs" dxfId="115" priority="198" operator="equal">
      <formula>"例"</formula>
    </cfRule>
  </conditionalFormatting>
  <conditionalFormatting sqref="J13:P13">
    <cfRule type="cellIs" dxfId="114" priority="183" operator="equal">
      <formula>"休"</formula>
    </cfRule>
    <cfRule type="cellIs" dxfId="113" priority="184" operator="equal">
      <formula>"例"</formula>
    </cfRule>
  </conditionalFormatting>
  <conditionalFormatting sqref="J13:P13">
    <cfRule type="cellIs" dxfId="112" priority="181" operator="equal">
      <formula>"休"</formula>
    </cfRule>
    <cfRule type="cellIs" dxfId="111" priority="182" operator="equal">
      <formula>"例"</formula>
    </cfRule>
  </conditionalFormatting>
  <conditionalFormatting sqref="J13:P13">
    <cfRule type="cellIs" dxfId="110" priority="176" operator="equal">
      <formula>"國"</formula>
    </cfRule>
    <cfRule type="cellIs" dxfId="109" priority="177" operator="equal">
      <formula>"休"</formula>
    </cfRule>
    <cfRule type="cellIs" dxfId="108" priority="178" operator="equal">
      <formula>"例"</formula>
    </cfRule>
    <cfRule type="cellIs" dxfId="107" priority="179" operator="equal">
      <formula>"休"</formula>
    </cfRule>
    <cfRule type="cellIs" dxfId="106" priority="180" operator="equal">
      <formula>"例"</formula>
    </cfRule>
  </conditionalFormatting>
  <conditionalFormatting sqref="J11:P11">
    <cfRule type="cellIs" dxfId="105" priority="156" operator="equal">
      <formula>"休"</formula>
    </cfRule>
    <cfRule type="cellIs" dxfId="104" priority="157" operator="equal">
      <formula>"例"</formula>
    </cfRule>
  </conditionalFormatting>
  <conditionalFormatting sqref="J11:P11">
    <cfRule type="cellIs" dxfId="103" priority="154" operator="equal">
      <formula>"休"</formula>
    </cfRule>
    <cfRule type="cellIs" dxfId="102" priority="155" operator="equal">
      <formula>"例"</formula>
    </cfRule>
  </conditionalFormatting>
  <conditionalFormatting sqref="J11:P11">
    <cfRule type="cellIs" dxfId="101" priority="149" operator="equal">
      <formula>"國"</formula>
    </cfRule>
    <cfRule type="cellIs" dxfId="100" priority="150" operator="equal">
      <formula>"休"</formula>
    </cfRule>
    <cfRule type="cellIs" dxfId="99" priority="151" operator="equal">
      <formula>"例"</formula>
    </cfRule>
    <cfRule type="cellIs" dxfId="98" priority="152" operator="equal">
      <formula>"休"</formula>
    </cfRule>
    <cfRule type="cellIs" dxfId="97" priority="153" operator="equal">
      <formula>"例"</formula>
    </cfRule>
  </conditionalFormatting>
  <conditionalFormatting sqref="G13:I13">
    <cfRule type="cellIs" dxfId="96" priority="147" operator="equal">
      <formula>"休"</formula>
    </cfRule>
    <cfRule type="cellIs" dxfId="95" priority="148" operator="equal">
      <formula>"例"</formula>
    </cfRule>
  </conditionalFormatting>
  <conditionalFormatting sqref="G13:I13">
    <cfRule type="cellIs" dxfId="94" priority="145" operator="equal">
      <formula>"休"</formula>
    </cfRule>
    <cfRule type="cellIs" dxfId="93" priority="146" operator="equal">
      <formula>"例"</formula>
    </cfRule>
  </conditionalFormatting>
  <conditionalFormatting sqref="G13:I13">
    <cfRule type="cellIs" dxfId="92" priority="140" operator="equal">
      <formula>"國"</formula>
    </cfRule>
    <cfRule type="cellIs" dxfId="91" priority="141" operator="equal">
      <formula>"休"</formula>
    </cfRule>
    <cfRule type="cellIs" dxfId="90" priority="142" operator="equal">
      <formula>"例"</formula>
    </cfRule>
    <cfRule type="cellIs" dxfId="89" priority="143" operator="equal">
      <formula>"休"</formula>
    </cfRule>
    <cfRule type="cellIs" dxfId="88" priority="144" operator="equal">
      <formula>"例"</formula>
    </cfRule>
  </conditionalFormatting>
  <conditionalFormatting sqref="G11:I11">
    <cfRule type="cellIs" dxfId="87" priority="138" operator="equal">
      <formula>"休"</formula>
    </cfRule>
    <cfRule type="cellIs" dxfId="86" priority="139" operator="equal">
      <formula>"例"</formula>
    </cfRule>
  </conditionalFormatting>
  <conditionalFormatting sqref="G11:I11">
    <cfRule type="cellIs" dxfId="85" priority="136" operator="equal">
      <formula>"休"</formula>
    </cfRule>
    <cfRule type="cellIs" dxfId="84" priority="137" operator="equal">
      <formula>"例"</formula>
    </cfRule>
  </conditionalFormatting>
  <conditionalFormatting sqref="G11:I11">
    <cfRule type="cellIs" dxfId="83" priority="131" operator="equal">
      <formula>"國"</formula>
    </cfRule>
    <cfRule type="cellIs" dxfId="82" priority="132" operator="equal">
      <formula>"休"</formula>
    </cfRule>
    <cfRule type="cellIs" dxfId="81" priority="133" operator="equal">
      <formula>"例"</formula>
    </cfRule>
    <cfRule type="cellIs" dxfId="80" priority="134" operator="equal">
      <formula>"休"</formula>
    </cfRule>
    <cfRule type="cellIs" dxfId="79" priority="135" operator="equal">
      <formula>"例"</formula>
    </cfRule>
  </conditionalFormatting>
  <conditionalFormatting sqref="C11">
    <cfRule type="cellIs" dxfId="78" priority="44" operator="equal">
      <formula>"休"</formula>
    </cfRule>
    <cfRule type="cellIs" dxfId="77" priority="45" operator="equal">
      <formula>"例"</formula>
    </cfRule>
  </conditionalFormatting>
  <conditionalFormatting sqref="C11">
    <cfRule type="cellIs" dxfId="76" priority="39" operator="equal">
      <formula>"國"</formula>
    </cfRule>
    <cfRule type="cellIs" dxfId="75" priority="40" operator="equal">
      <formula>"休"</formula>
    </cfRule>
    <cfRule type="cellIs" dxfId="74" priority="41" operator="equal">
      <formula>"例"</formula>
    </cfRule>
    <cfRule type="cellIs" dxfId="73" priority="42" operator="equal">
      <formula>"休"</formula>
    </cfRule>
    <cfRule type="cellIs" dxfId="72" priority="43" operator="equal">
      <formula>"例"</formula>
    </cfRule>
  </conditionalFormatting>
  <conditionalFormatting sqref="D11">
    <cfRule type="cellIs" dxfId="71" priority="37" operator="equal">
      <formula>"休"</formula>
    </cfRule>
    <cfRule type="cellIs" dxfId="70" priority="38" operator="equal">
      <formula>"例"</formula>
    </cfRule>
  </conditionalFormatting>
  <conditionalFormatting sqref="D11">
    <cfRule type="cellIs" dxfId="69" priority="35" operator="equal">
      <formula>"休"</formula>
    </cfRule>
    <cfRule type="cellIs" dxfId="68" priority="36" operator="equal">
      <formula>"例"</formula>
    </cfRule>
  </conditionalFormatting>
  <conditionalFormatting sqref="D11">
    <cfRule type="cellIs" dxfId="67" priority="30" operator="equal">
      <formula>"國"</formula>
    </cfRule>
    <cfRule type="cellIs" dxfId="66" priority="31" operator="equal">
      <formula>"休"</formula>
    </cfRule>
    <cfRule type="cellIs" dxfId="65" priority="32" operator="equal">
      <formula>"例"</formula>
    </cfRule>
    <cfRule type="cellIs" dxfId="64" priority="33" operator="equal">
      <formula>"休"</formula>
    </cfRule>
    <cfRule type="cellIs" dxfId="63" priority="34" operator="equal">
      <formula>"例"</formula>
    </cfRule>
  </conditionalFormatting>
  <conditionalFormatting sqref="E13:F13">
    <cfRule type="cellIs" dxfId="62" priority="28" operator="equal">
      <formula>"休"</formula>
    </cfRule>
    <cfRule type="cellIs" dxfId="61" priority="29" operator="equal">
      <formula>"例"</formula>
    </cfRule>
  </conditionalFormatting>
  <conditionalFormatting sqref="E13:F13">
    <cfRule type="cellIs" dxfId="60" priority="26" operator="equal">
      <formula>"休"</formula>
    </cfRule>
    <cfRule type="cellIs" dxfId="59" priority="27" operator="equal">
      <formula>"例"</formula>
    </cfRule>
  </conditionalFormatting>
  <conditionalFormatting sqref="E13:F13">
    <cfRule type="cellIs" dxfId="58" priority="21" operator="equal">
      <formula>"國"</formula>
    </cfRule>
    <cfRule type="cellIs" dxfId="57" priority="22" operator="equal">
      <formula>"休"</formula>
    </cfRule>
    <cfRule type="cellIs" dxfId="56" priority="23" operator="equal">
      <formula>"例"</formula>
    </cfRule>
    <cfRule type="cellIs" dxfId="55" priority="24" operator="equal">
      <formula>"休"</formula>
    </cfRule>
    <cfRule type="cellIs" dxfId="54" priority="25" operator="equal">
      <formula>"例"</formula>
    </cfRule>
  </conditionalFormatting>
  <conditionalFormatting sqref="E11:F11">
    <cfRule type="cellIs" dxfId="53" priority="19" operator="equal">
      <formula>"休"</formula>
    </cfRule>
    <cfRule type="cellIs" dxfId="52" priority="20" operator="equal">
      <formula>"例"</formula>
    </cfRule>
  </conditionalFormatting>
  <conditionalFormatting sqref="E11:F11">
    <cfRule type="cellIs" dxfId="51" priority="17" operator="equal">
      <formula>"休"</formula>
    </cfRule>
    <cfRule type="cellIs" dxfId="50" priority="18" operator="equal">
      <formula>"例"</formula>
    </cfRule>
  </conditionalFormatting>
  <conditionalFormatting sqref="E11:F11">
    <cfRule type="cellIs" dxfId="49" priority="12" operator="equal">
      <formula>"國"</formula>
    </cfRule>
    <cfRule type="cellIs" dxfId="48" priority="13" operator="equal">
      <formula>"休"</formula>
    </cfRule>
    <cfRule type="cellIs" dxfId="47" priority="14" operator="equal">
      <formula>"例"</formula>
    </cfRule>
    <cfRule type="cellIs" dxfId="46" priority="15" operator="equal">
      <formula>"休"</formula>
    </cfRule>
    <cfRule type="cellIs" dxfId="45" priority="16" operator="equal">
      <formula>"例"</formula>
    </cfRule>
  </conditionalFormatting>
  <conditionalFormatting sqref="C17:F18 E16:F16 C14:F15 C12:F12">
    <cfRule type="cellIs" dxfId="44" priority="89" operator="equal">
      <formula>"休"</formula>
    </cfRule>
    <cfRule type="cellIs" dxfId="43" priority="90" operator="equal">
      <formula>"例"</formula>
    </cfRule>
  </conditionalFormatting>
  <conditionalFormatting sqref="C17:F18 E16:F16 C14:F15 C12:F12">
    <cfRule type="cellIs" dxfId="42" priority="84" operator="equal">
      <formula>"國"</formula>
    </cfRule>
    <cfRule type="cellIs" dxfId="41" priority="85" operator="equal">
      <formula>"休"</formula>
    </cfRule>
    <cfRule type="cellIs" dxfId="40" priority="86" operator="equal">
      <formula>"例"</formula>
    </cfRule>
    <cfRule type="cellIs" dxfId="39" priority="87" operator="equal">
      <formula>"休"</formula>
    </cfRule>
    <cfRule type="cellIs" dxfId="38" priority="88" operator="equal">
      <formula>"例"</formula>
    </cfRule>
  </conditionalFormatting>
  <conditionalFormatting sqref="C16">
    <cfRule type="cellIs" dxfId="37" priority="82" operator="equal">
      <formula>"休"</formula>
    </cfRule>
    <cfRule type="cellIs" dxfId="36" priority="83" operator="equal">
      <formula>"例"</formula>
    </cfRule>
  </conditionalFormatting>
  <conditionalFormatting sqref="C16">
    <cfRule type="cellIs" dxfId="35" priority="77" operator="equal">
      <formula>"國"</formula>
    </cfRule>
    <cfRule type="cellIs" dxfId="34" priority="78" operator="equal">
      <formula>"休"</formula>
    </cfRule>
    <cfRule type="cellIs" dxfId="33" priority="79" operator="equal">
      <formula>"例"</formula>
    </cfRule>
    <cfRule type="cellIs" dxfId="32" priority="80" operator="equal">
      <formula>"休"</formula>
    </cfRule>
    <cfRule type="cellIs" dxfId="31" priority="81" operator="equal">
      <formula>"例"</formula>
    </cfRule>
  </conditionalFormatting>
  <conditionalFormatting sqref="C16">
    <cfRule type="cellIs" dxfId="30" priority="75" operator="equal">
      <formula>"休"</formula>
    </cfRule>
    <cfRule type="cellIs" dxfId="29" priority="76" operator="equal">
      <formula>"例"</formula>
    </cfRule>
  </conditionalFormatting>
  <conditionalFormatting sqref="D16">
    <cfRule type="cellIs" dxfId="28" priority="73" operator="equal">
      <formula>"休"</formula>
    </cfRule>
    <cfRule type="cellIs" dxfId="27" priority="74" operator="equal">
      <formula>"例"</formula>
    </cfRule>
  </conditionalFormatting>
  <conditionalFormatting sqref="D16">
    <cfRule type="cellIs" dxfId="26" priority="71" operator="equal">
      <formula>"休"</formula>
    </cfRule>
    <cfRule type="cellIs" dxfId="25" priority="72" operator="equal">
      <formula>"例"</formula>
    </cfRule>
  </conditionalFormatting>
  <conditionalFormatting sqref="D16">
    <cfRule type="cellIs" dxfId="24" priority="66" operator="equal">
      <formula>"國"</formula>
    </cfRule>
    <cfRule type="cellIs" dxfId="23" priority="67" operator="equal">
      <formula>"休"</formula>
    </cfRule>
    <cfRule type="cellIs" dxfId="22" priority="68" operator="equal">
      <formula>"例"</formula>
    </cfRule>
    <cfRule type="cellIs" dxfId="21" priority="69" operator="equal">
      <formula>"休"</formula>
    </cfRule>
    <cfRule type="cellIs" dxfId="20" priority="70" operator="equal">
      <formula>"例"</formula>
    </cfRule>
  </conditionalFormatting>
  <conditionalFormatting sqref="C13">
    <cfRule type="cellIs" dxfId="19" priority="64" operator="equal">
      <formula>"休"</formula>
    </cfRule>
    <cfRule type="cellIs" dxfId="18" priority="65" operator="equal">
      <formula>"例"</formula>
    </cfRule>
  </conditionalFormatting>
  <conditionalFormatting sqref="C13">
    <cfRule type="cellIs" dxfId="17" priority="62" operator="equal">
      <formula>"休"</formula>
    </cfRule>
    <cfRule type="cellIs" dxfId="16" priority="63" operator="equal">
      <formula>"例"</formula>
    </cfRule>
  </conditionalFormatting>
  <conditionalFormatting sqref="C13">
    <cfRule type="cellIs" dxfId="15" priority="57" operator="equal">
      <formula>"國"</formula>
    </cfRule>
    <cfRule type="cellIs" dxfId="14" priority="58" operator="equal">
      <formula>"休"</formula>
    </cfRule>
    <cfRule type="cellIs" dxfId="13" priority="59" operator="equal">
      <formula>"例"</formula>
    </cfRule>
    <cfRule type="cellIs" dxfId="12" priority="60" operator="equal">
      <formula>"休"</formula>
    </cfRule>
    <cfRule type="cellIs" dxfId="11" priority="61" operator="equal">
      <formula>"例"</formula>
    </cfRule>
  </conditionalFormatting>
  <conditionalFormatting sqref="D13">
    <cfRule type="cellIs" dxfId="10" priority="55" operator="equal">
      <formula>"休"</formula>
    </cfRule>
    <cfRule type="cellIs" dxfId="9" priority="56" operator="equal">
      <formula>"例"</formula>
    </cfRule>
  </conditionalFormatting>
  <conditionalFormatting sqref="D13">
    <cfRule type="cellIs" dxfId="8" priority="53" operator="equal">
      <formula>"休"</formula>
    </cfRule>
    <cfRule type="cellIs" dxfId="7" priority="54" operator="equal">
      <formula>"例"</formula>
    </cfRule>
  </conditionalFormatting>
  <conditionalFormatting sqref="D13">
    <cfRule type="cellIs" dxfId="6" priority="48" operator="equal">
      <formula>"國"</formula>
    </cfRule>
    <cfRule type="cellIs" dxfId="5" priority="49" operator="equal">
      <formula>"休"</formula>
    </cfRule>
    <cfRule type="cellIs" dxfId="4" priority="50" operator="equal">
      <formula>"例"</formula>
    </cfRule>
    <cfRule type="cellIs" dxfId="3" priority="51" operator="equal">
      <formula>"休"</formula>
    </cfRule>
    <cfRule type="cellIs" dxfId="2" priority="52" operator="equal">
      <formula>"例"</formula>
    </cfRule>
  </conditionalFormatting>
  <conditionalFormatting sqref="C11">
    <cfRule type="cellIs" dxfId="1" priority="46" operator="equal">
      <formula>"休"</formula>
    </cfRule>
    <cfRule type="cellIs" dxfId="0" priority="47" operator="equal">
      <formula>"例"</formula>
    </cfRule>
  </conditionalFormatting>
  <printOptions horizontalCentered="1"/>
  <pageMargins left="7.874015748031496E-2" right="7.874015748031496E-2" top="0.55118110236220474" bottom="0.15748031496062992" header="0.31496062992125984" footer="0.31496062992125984"/>
  <pageSetup paperSize="9" scale="2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套格式班表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2018-05-22T03:27:08Z</cp:lastPrinted>
  <dcterms:created xsi:type="dcterms:W3CDTF">2017-12-26T06:50:03Z</dcterms:created>
  <dcterms:modified xsi:type="dcterms:W3CDTF">2021-08-18T03:37:07Z</dcterms:modified>
</cp:coreProperties>
</file>